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TESI PER ARCHIVIO\acta\"/>
    </mc:Choice>
  </mc:AlternateContent>
  <xr:revisionPtr revIDLastSave="0" documentId="13_ncr:1_{12C2E8F8-F0C0-415C-98E4-E81D759942CC}" xr6:coauthVersionLast="47" xr6:coauthVersionMax="47" xr10:uidLastSave="{00000000-0000-0000-0000-000000000000}"/>
  <bookViews>
    <workbookView xWindow="-108" yWindow="-108" windowWidth="23256" windowHeight="12576" xr2:uid="{006ABC37-5DC7-48E3-BAFF-7D15A403DA97}"/>
  </bookViews>
  <sheets>
    <sheet name="Codifica_WV" sheetId="7" r:id="rId1"/>
    <sheet name="Codifica_TF&amp;TWS" sheetId="9" r:id="rId2"/>
    <sheet name="Codifica_LOKI" sheetId="11" r:id="rId3"/>
  </sheets>
  <definedNames>
    <definedName name="_xlnm._FilterDatabase" localSheetId="2" hidden="1">Codifica_LOKI!$A$3:$V$207</definedName>
    <definedName name="_xlnm._FilterDatabase" localSheetId="1" hidden="1">'Codifica_TF&amp;TWS'!$A$3:$V$270</definedName>
    <definedName name="_xlnm._FilterDatabase" localSheetId="0" hidden="1">Codifica_WV!$A$3:$Y$314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7" i="11" l="1"/>
  <c r="F207" i="11" s="1"/>
  <c r="S207" i="11" s="1"/>
  <c r="D206" i="11"/>
  <c r="F206" i="11" s="1"/>
  <c r="R206" i="11" s="1"/>
  <c r="D205" i="11"/>
  <c r="F205" i="11" s="1"/>
  <c r="S205" i="11" s="1"/>
  <c r="N204" i="11"/>
  <c r="F204" i="11"/>
  <c r="D204" i="11"/>
  <c r="N203" i="11"/>
  <c r="D203" i="11"/>
  <c r="F203" i="11" s="1"/>
  <c r="N202" i="11"/>
  <c r="D202" i="11"/>
  <c r="F202" i="11" s="1"/>
  <c r="N201" i="11"/>
  <c r="D201" i="11"/>
  <c r="F201" i="11" s="1"/>
  <c r="Q200" i="11"/>
  <c r="N200" i="11"/>
  <c r="F200" i="11"/>
  <c r="O200" i="11" s="1"/>
  <c r="D200" i="11"/>
  <c r="N199" i="11"/>
  <c r="D199" i="11"/>
  <c r="F199" i="11" s="1"/>
  <c r="N198" i="11"/>
  <c r="D198" i="11"/>
  <c r="F198" i="11" s="1"/>
  <c r="O198" i="11" s="1"/>
  <c r="N197" i="11"/>
  <c r="D197" i="11"/>
  <c r="F197" i="11" s="1"/>
  <c r="N196" i="11"/>
  <c r="F196" i="11"/>
  <c r="D196" i="11"/>
  <c r="N195" i="11"/>
  <c r="D195" i="11"/>
  <c r="F195" i="11" s="1"/>
  <c r="P195" i="11" s="1"/>
  <c r="O194" i="11"/>
  <c r="N194" i="11"/>
  <c r="D194" i="11"/>
  <c r="F194" i="11" s="1"/>
  <c r="V193" i="11"/>
  <c r="P193" i="11"/>
  <c r="O193" i="11"/>
  <c r="N193" i="11"/>
  <c r="F193" i="11"/>
  <c r="Q193" i="11" s="1"/>
  <c r="D193" i="11"/>
  <c r="Q192" i="11"/>
  <c r="N192" i="11"/>
  <c r="F192" i="11"/>
  <c r="D192" i="11"/>
  <c r="N191" i="11"/>
  <c r="F191" i="11"/>
  <c r="D191" i="11"/>
  <c r="O190" i="11"/>
  <c r="N190" i="11"/>
  <c r="D190" i="11"/>
  <c r="F190" i="11" s="1"/>
  <c r="U189" i="11"/>
  <c r="N189" i="11"/>
  <c r="D189" i="11"/>
  <c r="F189" i="11" s="1"/>
  <c r="U188" i="11"/>
  <c r="Q188" i="11"/>
  <c r="N188" i="11"/>
  <c r="F188" i="11"/>
  <c r="D188" i="11"/>
  <c r="N187" i="11"/>
  <c r="D187" i="11"/>
  <c r="F187" i="11" s="1"/>
  <c r="Q187" i="11" s="1"/>
  <c r="P186" i="11"/>
  <c r="O186" i="11"/>
  <c r="N186" i="11"/>
  <c r="D186" i="11"/>
  <c r="F186" i="11" s="1"/>
  <c r="U185" i="11"/>
  <c r="P185" i="11"/>
  <c r="O185" i="11"/>
  <c r="N185" i="11"/>
  <c r="F185" i="11"/>
  <c r="Q185" i="11" s="1"/>
  <c r="D185" i="11"/>
  <c r="F184" i="11"/>
  <c r="S184" i="11" s="1"/>
  <c r="D184" i="11"/>
  <c r="N183" i="11"/>
  <c r="D183" i="11"/>
  <c r="F183" i="11" s="1"/>
  <c r="D182" i="11"/>
  <c r="F182" i="11" s="1"/>
  <c r="S182" i="11" s="1"/>
  <c r="R181" i="11"/>
  <c r="F181" i="11"/>
  <c r="D180" i="11"/>
  <c r="F180" i="11" s="1"/>
  <c r="S180" i="11" s="1"/>
  <c r="N179" i="11"/>
  <c r="D179" i="11"/>
  <c r="F179" i="11" s="1"/>
  <c r="O179" i="11" s="1"/>
  <c r="U178" i="11"/>
  <c r="P178" i="11"/>
  <c r="O178" i="11"/>
  <c r="N178" i="11"/>
  <c r="F178" i="11"/>
  <c r="Q178" i="11" s="1"/>
  <c r="D178" i="11"/>
  <c r="N177" i="11"/>
  <c r="F177" i="11"/>
  <c r="Q177" i="11" s="1"/>
  <c r="D177" i="11"/>
  <c r="N176" i="11"/>
  <c r="F176" i="11"/>
  <c r="D176" i="11"/>
  <c r="N175" i="11"/>
  <c r="D175" i="11"/>
  <c r="F175" i="11" s="1"/>
  <c r="O175" i="11" s="1"/>
  <c r="U174" i="11"/>
  <c r="N174" i="11"/>
  <c r="D174" i="11"/>
  <c r="F174" i="11" s="1"/>
  <c r="N173" i="11"/>
  <c r="F173" i="11"/>
  <c r="D173" i="11"/>
  <c r="Q172" i="11"/>
  <c r="N172" i="11"/>
  <c r="D172" i="11"/>
  <c r="F172" i="11" s="1"/>
  <c r="N171" i="11"/>
  <c r="D171" i="11"/>
  <c r="F171" i="11" s="1"/>
  <c r="P171" i="11" s="1"/>
  <c r="U170" i="11"/>
  <c r="P170" i="11"/>
  <c r="O170" i="11"/>
  <c r="N170" i="11"/>
  <c r="F170" i="11"/>
  <c r="Q170" i="11" s="1"/>
  <c r="D170" i="11"/>
  <c r="N169" i="11"/>
  <c r="F169" i="11"/>
  <c r="Q169" i="11" s="1"/>
  <c r="D169" i="11"/>
  <c r="N168" i="11"/>
  <c r="F168" i="11"/>
  <c r="D168" i="11"/>
  <c r="N167" i="11"/>
  <c r="D167" i="11"/>
  <c r="F167" i="11" s="1"/>
  <c r="O167" i="11" s="1"/>
  <c r="N166" i="11"/>
  <c r="D166" i="11"/>
  <c r="F166" i="11" s="1"/>
  <c r="N165" i="11"/>
  <c r="F165" i="11"/>
  <c r="U165" i="11" s="1"/>
  <c r="D165" i="11"/>
  <c r="N164" i="11"/>
  <c r="D164" i="11"/>
  <c r="F164" i="11" s="1"/>
  <c r="N163" i="11"/>
  <c r="D163" i="11"/>
  <c r="F163" i="11" s="1"/>
  <c r="O163" i="11" s="1"/>
  <c r="U162" i="11"/>
  <c r="P162" i="11"/>
  <c r="O162" i="11"/>
  <c r="N162" i="11"/>
  <c r="F162" i="11"/>
  <c r="Q162" i="11" s="1"/>
  <c r="D162" i="11"/>
  <c r="Q161" i="11"/>
  <c r="N161" i="11"/>
  <c r="F161" i="11"/>
  <c r="D161" i="11"/>
  <c r="N160" i="11"/>
  <c r="D160" i="11"/>
  <c r="F160" i="11" s="1"/>
  <c r="O159" i="11"/>
  <c r="N159" i="11"/>
  <c r="D159" i="11"/>
  <c r="F159" i="11" s="1"/>
  <c r="N158" i="11"/>
  <c r="D158" i="11"/>
  <c r="F158" i="11" s="1"/>
  <c r="N157" i="11"/>
  <c r="F157" i="11"/>
  <c r="Q157" i="11" s="1"/>
  <c r="D157" i="11"/>
  <c r="P156" i="11"/>
  <c r="N156" i="11"/>
  <c r="D156" i="11"/>
  <c r="F156" i="11" s="1"/>
  <c r="P155" i="11"/>
  <c r="O155" i="11"/>
  <c r="N155" i="11"/>
  <c r="D155" i="11"/>
  <c r="F155" i="11" s="1"/>
  <c r="U154" i="11"/>
  <c r="P154" i="11"/>
  <c r="O154" i="11"/>
  <c r="N154" i="11"/>
  <c r="F154" i="11"/>
  <c r="Q154" i="11" s="1"/>
  <c r="D154" i="11"/>
  <c r="Q153" i="11"/>
  <c r="N153" i="11"/>
  <c r="F153" i="11"/>
  <c r="D153" i="11"/>
  <c r="D152" i="11"/>
  <c r="F152" i="11" s="1"/>
  <c r="S152" i="11" s="1"/>
  <c r="N151" i="11"/>
  <c r="D151" i="11"/>
  <c r="F151" i="11" s="1"/>
  <c r="P151" i="11" s="1"/>
  <c r="S150" i="11"/>
  <c r="D150" i="11"/>
  <c r="F150" i="11" s="1"/>
  <c r="R149" i="11"/>
  <c r="F149" i="11"/>
  <c r="D148" i="11"/>
  <c r="F148" i="11" s="1"/>
  <c r="S148" i="11" s="1"/>
  <c r="U147" i="11"/>
  <c r="P147" i="11"/>
  <c r="O147" i="11"/>
  <c r="N147" i="11"/>
  <c r="F147" i="11"/>
  <c r="Q147" i="11" s="1"/>
  <c r="D147" i="11"/>
  <c r="F146" i="11"/>
  <c r="S146" i="11" s="1"/>
  <c r="D146" i="11"/>
  <c r="U145" i="11"/>
  <c r="Q145" i="11"/>
  <c r="P145" i="11"/>
  <c r="N145" i="11"/>
  <c r="D145" i="11"/>
  <c r="F145" i="11" s="1"/>
  <c r="O145" i="11" s="1"/>
  <c r="N144" i="11"/>
  <c r="D144" i="11"/>
  <c r="F144" i="11" s="1"/>
  <c r="U144" i="11" s="1"/>
  <c r="U143" i="11"/>
  <c r="P143" i="11"/>
  <c r="O143" i="11"/>
  <c r="N143" i="11"/>
  <c r="F143" i="11"/>
  <c r="Q143" i="11" s="1"/>
  <c r="D143" i="11"/>
  <c r="Q142" i="11"/>
  <c r="O142" i="11"/>
  <c r="N142" i="11"/>
  <c r="F142" i="11"/>
  <c r="D142" i="11"/>
  <c r="N141" i="11"/>
  <c r="F141" i="11"/>
  <c r="Q141" i="11" s="1"/>
  <c r="D141" i="11"/>
  <c r="P140" i="11"/>
  <c r="N140" i="11"/>
  <c r="F140" i="11"/>
  <c r="D140" i="11"/>
  <c r="N139" i="11"/>
  <c r="D139" i="11"/>
  <c r="F139" i="11" s="1"/>
  <c r="U139" i="11" s="1"/>
  <c r="N138" i="11"/>
  <c r="F138" i="11"/>
  <c r="D138" i="11"/>
  <c r="N137" i="11"/>
  <c r="D137" i="11"/>
  <c r="F137" i="11" s="1"/>
  <c r="N136" i="11"/>
  <c r="D136" i="11"/>
  <c r="F136" i="11" s="1"/>
  <c r="U136" i="11" s="1"/>
  <c r="U135" i="11"/>
  <c r="P135" i="11"/>
  <c r="O135" i="11"/>
  <c r="N135" i="11"/>
  <c r="F135" i="11"/>
  <c r="Q135" i="11" s="1"/>
  <c r="D135" i="11"/>
  <c r="U134" i="11"/>
  <c r="Q134" i="11"/>
  <c r="N134" i="11"/>
  <c r="F134" i="11"/>
  <c r="P134" i="11" s="1"/>
  <c r="D134" i="11"/>
  <c r="N133" i="11"/>
  <c r="F133" i="11"/>
  <c r="P133" i="11" s="1"/>
  <c r="D133" i="11"/>
  <c r="N132" i="11"/>
  <c r="D132" i="11"/>
  <c r="F132" i="11" s="1"/>
  <c r="U131" i="11"/>
  <c r="O131" i="11"/>
  <c r="N131" i="11"/>
  <c r="D131" i="11"/>
  <c r="F131" i="11" s="1"/>
  <c r="N130" i="11"/>
  <c r="F130" i="11"/>
  <c r="U130" i="11" s="1"/>
  <c r="D130" i="11"/>
  <c r="U129" i="11"/>
  <c r="N129" i="11"/>
  <c r="F129" i="11"/>
  <c r="O129" i="11" s="1"/>
  <c r="D129" i="11"/>
  <c r="Q128" i="11"/>
  <c r="P128" i="11"/>
  <c r="O128" i="11"/>
  <c r="N128" i="11"/>
  <c r="D128" i="11"/>
  <c r="F128" i="11" s="1"/>
  <c r="U128" i="11" s="1"/>
  <c r="U127" i="11"/>
  <c r="P127" i="11"/>
  <c r="O127" i="11"/>
  <c r="N127" i="11"/>
  <c r="F127" i="11"/>
  <c r="Q127" i="11" s="1"/>
  <c r="D127" i="11"/>
  <c r="O126" i="11"/>
  <c r="N126" i="11"/>
  <c r="F126" i="11"/>
  <c r="P126" i="11" s="1"/>
  <c r="D126" i="11"/>
  <c r="N125" i="11"/>
  <c r="D125" i="11"/>
  <c r="F125" i="11" s="1"/>
  <c r="N124" i="11"/>
  <c r="D124" i="11"/>
  <c r="F124" i="11" s="1"/>
  <c r="N123" i="11"/>
  <c r="D123" i="11"/>
  <c r="F123" i="11" s="1"/>
  <c r="N122" i="11"/>
  <c r="F122" i="11"/>
  <c r="Q122" i="11" s="1"/>
  <c r="D122" i="11"/>
  <c r="N121" i="11"/>
  <c r="F121" i="11"/>
  <c r="O121" i="11" s="1"/>
  <c r="D121" i="11"/>
  <c r="Q120" i="11"/>
  <c r="N120" i="11"/>
  <c r="D120" i="11"/>
  <c r="F120" i="11" s="1"/>
  <c r="U120" i="11" s="1"/>
  <c r="U119" i="11"/>
  <c r="P119" i="11"/>
  <c r="O119" i="11"/>
  <c r="N119" i="11"/>
  <c r="F119" i="11"/>
  <c r="Q119" i="11" s="1"/>
  <c r="D119" i="11"/>
  <c r="Q118" i="11"/>
  <c r="N118" i="11"/>
  <c r="F118" i="11"/>
  <c r="P118" i="11" s="1"/>
  <c r="D118" i="11"/>
  <c r="N117" i="11"/>
  <c r="F117" i="11"/>
  <c r="D117" i="11"/>
  <c r="N116" i="11"/>
  <c r="D116" i="11"/>
  <c r="F116" i="11" s="1"/>
  <c r="N115" i="11"/>
  <c r="D115" i="11"/>
  <c r="F115" i="11" s="1"/>
  <c r="U114" i="11"/>
  <c r="Q114" i="11"/>
  <c r="N114" i="11"/>
  <c r="F114" i="11"/>
  <c r="D114" i="11"/>
  <c r="D113" i="11"/>
  <c r="F113" i="11" s="1"/>
  <c r="S113" i="11" s="1"/>
  <c r="N112" i="11"/>
  <c r="D112" i="11"/>
  <c r="F112" i="11" s="1"/>
  <c r="U111" i="11"/>
  <c r="N111" i="11"/>
  <c r="D111" i="11"/>
  <c r="F111" i="11" s="1"/>
  <c r="O111" i="11" s="1"/>
  <c r="R110" i="11"/>
  <c r="F110" i="11"/>
  <c r="D110" i="11"/>
  <c r="D109" i="11"/>
  <c r="F109" i="11" s="1"/>
  <c r="S109" i="11" s="1"/>
  <c r="F108" i="11"/>
  <c r="R108" i="11" s="1"/>
  <c r="S107" i="11"/>
  <c r="F107" i="11"/>
  <c r="D107" i="11"/>
  <c r="N106" i="11"/>
  <c r="F106" i="11"/>
  <c r="D106" i="11"/>
  <c r="N105" i="11"/>
  <c r="D105" i="11"/>
  <c r="F105" i="11" s="1"/>
  <c r="N104" i="11"/>
  <c r="D104" i="11"/>
  <c r="F104" i="11" s="1"/>
  <c r="U103" i="11"/>
  <c r="Q103" i="11"/>
  <c r="N103" i="11"/>
  <c r="F103" i="11"/>
  <c r="D103" i="11"/>
  <c r="N102" i="11"/>
  <c r="F102" i="11"/>
  <c r="O102" i="11" s="1"/>
  <c r="D102" i="11"/>
  <c r="N101" i="11"/>
  <c r="D101" i="11"/>
  <c r="F101" i="11" s="1"/>
  <c r="U101" i="11" s="1"/>
  <c r="U100" i="11"/>
  <c r="P100" i="11"/>
  <c r="O100" i="11"/>
  <c r="N100" i="11"/>
  <c r="F100" i="11"/>
  <c r="Q100" i="11" s="1"/>
  <c r="D100" i="11"/>
  <c r="U99" i="11"/>
  <c r="Q99" i="11"/>
  <c r="O99" i="11"/>
  <c r="N99" i="11"/>
  <c r="F99" i="11"/>
  <c r="P99" i="11" s="1"/>
  <c r="D99" i="11"/>
  <c r="N98" i="11"/>
  <c r="F98" i="11"/>
  <c r="D98" i="11"/>
  <c r="N97" i="11"/>
  <c r="D97" i="11"/>
  <c r="F97" i="11" s="1"/>
  <c r="N96" i="11"/>
  <c r="D96" i="11"/>
  <c r="F96" i="11" s="1"/>
  <c r="O96" i="11" s="1"/>
  <c r="N95" i="11"/>
  <c r="F95" i="11"/>
  <c r="D95" i="11"/>
  <c r="N94" i="11"/>
  <c r="D94" i="11"/>
  <c r="F94" i="11" s="1"/>
  <c r="N93" i="11"/>
  <c r="D93" i="11"/>
  <c r="F93" i="11" s="1"/>
  <c r="U93" i="11" s="1"/>
  <c r="D92" i="11"/>
  <c r="F92" i="11" s="1"/>
  <c r="R92" i="11" s="1"/>
  <c r="N91" i="11"/>
  <c r="F91" i="11"/>
  <c r="Q91" i="11" s="1"/>
  <c r="D91" i="11"/>
  <c r="U90" i="11"/>
  <c r="N90" i="11"/>
  <c r="F90" i="11"/>
  <c r="O90" i="11" s="1"/>
  <c r="D90" i="11"/>
  <c r="Q89" i="11"/>
  <c r="P89" i="11"/>
  <c r="O89" i="11"/>
  <c r="N89" i="11"/>
  <c r="D89" i="11"/>
  <c r="F89" i="11" s="1"/>
  <c r="U89" i="11" s="1"/>
  <c r="D88" i="11"/>
  <c r="F88" i="11" s="1"/>
  <c r="S88" i="11" s="1"/>
  <c r="N87" i="11"/>
  <c r="F87" i="11"/>
  <c r="Q87" i="11" s="1"/>
  <c r="D87" i="11"/>
  <c r="N86" i="11"/>
  <c r="F86" i="11"/>
  <c r="O86" i="11" s="1"/>
  <c r="D86" i="11"/>
  <c r="F85" i="11"/>
  <c r="S85" i="11" s="1"/>
  <c r="D85" i="11"/>
  <c r="R84" i="11"/>
  <c r="F84" i="11"/>
  <c r="F83" i="11"/>
  <c r="S83" i="11" s="1"/>
  <c r="D83" i="11"/>
  <c r="Q82" i="11"/>
  <c r="P82" i="11"/>
  <c r="O82" i="11"/>
  <c r="N82" i="11"/>
  <c r="D82" i="11"/>
  <c r="F82" i="11" s="1"/>
  <c r="U82" i="11" s="1"/>
  <c r="U81" i="11"/>
  <c r="P81" i="11"/>
  <c r="O81" i="11"/>
  <c r="N81" i="11"/>
  <c r="F81" i="11"/>
  <c r="Q81" i="11" s="1"/>
  <c r="D81" i="11"/>
  <c r="O80" i="11"/>
  <c r="N80" i="11"/>
  <c r="F80" i="11"/>
  <c r="P80" i="11" s="1"/>
  <c r="D80" i="11"/>
  <c r="N79" i="11"/>
  <c r="D79" i="11"/>
  <c r="F79" i="11" s="1"/>
  <c r="N78" i="11"/>
  <c r="D78" i="11"/>
  <c r="F78" i="11" s="1"/>
  <c r="N77" i="11"/>
  <c r="D77" i="11"/>
  <c r="F77" i="11" s="1"/>
  <c r="N76" i="11"/>
  <c r="F76" i="11"/>
  <c r="Q76" i="11" s="1"/>
  <c r="D76" i="11"/>
  <c r="N75" i="11"/>
  <c r="F75" i="11"/>
  <c r="O75" i="11" s="1"/>
  <c r="D75" i="11"/>
  <c r="Q74" i="11"/>
  <c r="N74" i="11"/>
  <c r="D74" i="11"/>
  <c r="F74" i="11" s="1"/>
  <c r="U74" i="11" s="1"/>
  <c r="U73" i="11"/>
  <c r="P73" i="11"/>
  <c r="O73" i="11"/>
  <c r="N73" i="11"/>
  <c r="F73" i="11"/>
  <c r="Q73" i="11" s="1"/>
  <c r="D73" i="11"/>
  <c r="Q72" i="11"/>
  <c r="N72" i="11"/>
  <c r="F72" i="11"/>
  <c r="P72" i="11" s="1"/>
  <c r="D72" i="11"/>
  <c r="N71" i="11"/>
  <c r="F71" i="11"/>
  <c r="D71" i="11"/>
  <c r="N70" i="11"/>
  <c r="D70" i="11"/>
  <c r="F70" i="11" s="1"/>
  <c r="R69" i="11"/>
  <c r="F69" i="11"/>
  <c r="D69" i="11"/>
  <c r="U68" i="11"/>
  <c r="Q68" i="11"/>
  <c r="O68" i="11"/>
  <c r="N68" i="11"/>
  <c r="F68" i="11"/>
  <c r="P68" i="11" s="1"/>
  <c r="D68" i="11"/>
  <c r="N67" i="11"/>
  <c r="D67" i="11"/>
  <c r="F67" i="11" s="1"/>
  <c r="N66" i="11"/>
  <c r="F66" i="11"/>
  <c r="D66" i="11"/>
  <c r="U65" i="11"/>
  <c r="O65" i="11"/>
  <c r="N65" i="11"/>
  <c r="D65" i="11"/>
  <c r="F65" i="11" s="1"/>
  <c r="Q64" i="11"/>
  <c r="N64" i="11"/>
  <c r="F64" i="11"/>
  <c r="D64" i="11"/>
  <c r="N63" i="11"/>
  <c r="D63" i="11"/>
  <c r="F63" i="11" s="1"/>
  <c r="Q62" i="11"/>
  <c r="P62" i="11"/>
  <c r="O62" i="11"/>
  <c r="N62" i="11"/>
  <c r="D62" i="11"/>
  <c r="F62" i="11" s="1"/>
  <c r="U62" i="11" s="1"/>
  <c r="D61" i="11"/>
  <c r="F61" i="11" s="1"/>
  <c r="R61" i="11" s="1"/>
  <c r="U60" i="11"/>
  <c r="N60" i="11"/>
  <c r="F60" i="11"/>
  <c r="Q60" i="11" s="1"/>
  <c r="D60" i="11"/>
  <c r="N59" i="11"/>
  <c r="D59" i="11"/>
  <c r="F59" i="11" s="1"/>
  <c r="Q58" i="11"/>
  <c r="P58" i="11"/>
  <c r="N58" i="11"/>
  <c r="D58" i="11"/>
  <c r="F58" i="11" s="1"/>
  <c r="U58" i="11" s="1"/>
  <c r="N57" i="11"/>
  <c r="F57" i="11"/>
  <c r="Q57" i="11" s="1"/>
  <c r="D57" i="11"/>
  <c r="N56" i="11"/>
  <c r="D56" i="11"/>
  <c r="F56" i="11" s="1"/>
  <c r="N55" i="11"/>
  <c r="F55" i="11"/>
  <c r="U55" i="11" s="1"/>
  <c r="D55" i="11"/>
  <c r="N54" i="11"/>
  <c r="D54" i="11"/>
  <c r="F54" i="11" s="1"/>
  <c r="Q53" i="11"/>
  <c r="N53" i="11"/>
  <c r="F53" i="11"/>
  <c r="U53" i="11" s="1"/>
  <c r="D53" i="11"/>
  <c r="N52" i="11"/>
  <c r="D52" i="11"/>
  <c r="F52" i="11" s="1"/>
  <c r="N51" i="11"/>
  <c r="D51" i="11"/>
  <c r="F51" i="11" s="1"/>
  <c r="N50" i="11"/>
  <c r="D50" i="11"/>
  <c r="F50" i="11" s="1"/>
  <c r="N49" i="11"/>
  <c r="F49" i="11"/>
  <c r="U49" i="11" s="1"/>
  <c r="D49" i="11"/>
  <c r="N48" i="11"/>
  <c r="D48" i="11"/>
  <c r="F48" i="11" s="1"/>
  <c r="N47" i="11"/>
  <c r="F47" i="11"/>
  <c r="U47" i="11" s="1"/>
  <c r="D47" i="11"/>
  <c r="D46" i="11"/>
  <c r="F46" i="11" s="1"/>
  <c r="S46" i="11" s="1"/>
  <c r="N45" i="11"/>
  <c r="F45" i="11"/>
  <c r="U45" i="11" s="1"/>
  <c r="D45" i="11"/>
  <c r="D44" i="11"/>
  <c r="F44" i="11" s="1"/>
  <c r="R44" i="11" s="1"/>
  <c r="F43" i="11"/>
  <c r="S43" i="11" s="1"/>
  <c r="D43" i="11"/>
  <c r="R42" i="11"/>
  <c r="F42" i="11"/>
  <c r="D41" i="11"/>
  <c r="F41" i="11" s="1"/>
  <c r="S41" i="11" s="1"/>
  <c r="N40" i="11"/>
  <c r="D40" i="11"/>
  <c r="F40" i="11" s="1"/>
  <c r="D39" i="11"/>
  <c r="F39" i="11" s="1"/>
  <c r="R39" i="11" s="1"/>
  <c r="Q38" i="11"/>
  <c r="N38" i="11"/>
  <c r="F38" i="11"/>
  <c r="U38" i="11" s="1"/>
  <c r="D38" i="11"/>
  <c r="N37" i="11"/>
  <c r="D37" i="11"/>
  <c r="F37" i="11" s="1"/>
  <c r="N36" i="11"/>
  <c r="D36" i="11"/>
  <c r="F36" i="11" s="1"/>
  <c r="N35" i="11"/>
  <c r="D35" i="11"/>
  <c r="F35" i="11" s="1"/>
  <c r="N34" i="11"/>
  <c r="F34" i="11"/>
  <c r="U34" i="11" s="1"/>
  <c r="D34" i="11"/>
  <c r="N33" i="11"/>
  <c r="D33" i="11"/>
  <c r="F33" i="11" s="1"/>
  <c r="N32" i="11"/>
  <c r="F32" i="11"/>
  <c r="U32" i="11" s="1"/>
  <c r="D32" i="11"/>
  <c r="N31" i="11"/>
  <c r="D31" i="11"/>
  <c r="F31" i="11" s="1"/>
  <c r="Q30" i="11"/>
  <c r="N30" i="11"/>
  <c r="F30" i="11"/>
  <c r="U30" i="11" s="1"/>
  <c r="D30" i="11"/>
  <c r="N29" i="11"/>
  <c r="D29" i="11"/>
  <c r="F29" i="11" s="1"/>
  <c r="N28" i="11"/>
  <c r="D28" i="11"/>
  <c r="F28" i="11" s="1"/>
  <c r="N27" i="11"/>
  <c r="D27" i="11"/>
  <c r="F27" i="11" s="1"/>
  <c r="N26" i="11"/>
  <c r="F26" i="11"/>
  <c r="O26" i="11" s="1"/>
  <c r="D26" i="11"/>
  <c r="N25" i="11"/>
  <c r="D25" i="11"/>
  <c r="F25" i="11" s="1"/>
  <c r="N24" i="11"/>
  <c r="F24" i="11"/>
  <c r="T24" i="11" s="1"/>
  <c r="D24" i="11"/>
  <c r="N23" i="11"/>
  <c r="D23" i="11"/>
  <c r="F23" i="11" s="1"/>
  <c r="Q22" i="11"/>
  <c r="N22" i="11"/>
  <c r="F22" i="11"/>
  <c r="U22" i="11" s="1"/>
  <c r="D22" i="11"/>
  <c r="N21" i="11"/>
  <c r="D21" i="11"/>
  <c r="F21" i="11" s="1"/>
  <c r="N20" i="11"/>
  <c r="D20" i="11"/>
  <c r="F20" i="11" s="1"/>
  <c r="N19" i="11"/>
  <c r="D19" i="11"/>
  <c r="F19" i="11" s="1"/>
  <c r="N18" i="11"/>
  <c r="F18" i="11"/>
  <c r="U18" i="11" s="1"/>
  <c r="D18" i="11"/>
  <c r="N17" i="11"/>
  <c r="D17" i="11"/>
  <c r="F17" i="11" s="1"/>
  <c r="D16" i="11"/>
  <c r="F16" i="11" s="1"/>
  <c r="R16" i="11" s="1"/>
  <c r="D15" i="11"/>
  <c r="F15" i="11" s="1"/>
  <c r="S15" i="11" s="1"/>
  <c r="Q14" i="11"/>
  <c r="N14" i="11"/>
  <c r="F14" i="11"/>
  <c r="U14" i="11" s="1"/>
  <c r="D14" i="11"/>
  <c r="N13" i="11"/>
  <c r="D13" i="11"/>
  <c r="F13" i="11" s="1"/>
  <c r="N12" i="11"/>
  <c r="D12" i="11"/>
  <c r="F12" i="11" s="1"/>
  <c r="N11" i="11"/>
  <c r="D11" i="11"/>
  <c r="F11" i="11" s="1"/>
  <c r="N10" i="11"/>
  <c r="F10" i="11"/>
  <c r="O10" i="11" s="1"/>
  <c r="D10" i="11"/>
  <c r="D9" i="11"/>
  <c r="F9" i="11" s="1"/>
  <c r="R9" i="11" s="1"/>
  <c r="F8" i="11"/>
  <c r="S8" i="11" s="1"/>
  <c r="D8" i="11"/>
  <c r="N7" i="11"/>
  <c r="D7" i="11"/>
  <c r="F7" i="11" s="1"/>
  <c r="Q6" i="11"/>
  <c r="N6" i="11"/>
  <c r="F6" i="11"/>
  <c r="U6" i="11" s="1"/>
  <c r="D6" i="11"/>
  <c r="D5" i="11"/>
  <c r="F5" i="11" s="1"/>
  <c r="R5" i="11" s="1"/>
  <c r="F4" i="11"/>
  <c r="S4" i="11" s="1"/>
  <c r="F270" i="9"/>
  <c r="S270" i="9" s="1"/>
  <c r="D270" i="9"/>
  <c r="N269" i="9"/>
  <c r="D269" i="9"/>
  <c r="F269" i="9" s="1"/>
  <c r="F268" i="9"/>
  <c r="S268" i="9" s="1"/>
  <c r="D268" i="9"/>
  <c r="D267" i="9"/>
  <c r="F267" i="9" s="1"/>
  <c r="S267" i="9" s="1"/>
  <c r="Q266" i="9"/>
  <c r="O266" i="9"/>
  <c r="N266" i="9"/>
  <c r="F266" i="9"/>
  <c r="V266" i="9" s="1"/>
  <c r="D266" i="9"/>
  <c r="N265" i="9"/>
  <c r="D265" i="9"/>
  <c r="F265" i="9" s="1"/>
  <c r="Q264" i="9"/>
  <c r="N264" i="9"/>
  <c r="F264" i="9"/>
  <c r="P264" i="9" s="1"/>
  <c r="D264" i="9"/>
  <c r="N263" i="9"/>
  <c r="D263" i="9"/>
  <c r="F263" i="9" s="1"/>
  <c r="O262" i="9"/>
  <c r="N262" i="9"/>
  <c r="F262" i="9"/>
  <c r="V262" i="9" s="1"/>
  <c r="D262" i="9"/>
  <c r="N261" i="9"/>
  <c r="D261" i="9"/>
  <c r="F261" i="9" s="1"/>
  <c r="F260" i="9"/>
  <c r="R260" i="9" s="1"/>
  <c r="D260" i="9"/>
  <c r="P259" i="9"/>
  <c r="N259" i="9"/>
  <c r="D259" i="9"/>
  <c r="F259" i="9" s="1"/>
  <c r="O258" i="9"/>
  <c r="N258" i="9"/>
  <c r="F258" i="9"/>
  <c r="U258" i="9" s="1"/>
  <c r="D258" i="9"/>
  <c r="N257" i="9"/>
  <c r="D257" i="9"/>
  <c r="F257" i="9" s="1"/>
  <c r="N256" i="9"/>
  <c r="F256" i="9"/>
  <c r="D256" i="9"/>
  <c r="N255" i="9"/>
  <c r="D255" i="9"/>
  <c r="F255" i="9" s="1"/>
  <c r="Q254" i="9"/>
  <c r="O254" i="9"/>
  <c r="N254" i="9"/>
  <c r="F254" i="9"/>
  <c r="U254" i="9" s="1"/>
  <c r="D254" i="9"/>
  <c r="U253" i="9"/>
  <c r="N253" i="9"/>
  <c r="D253" i="9"/>
  <c r="F253" i="9" s="1"/>
  <c r="Q252" i="9"/>
  <c r="N252" i="9"/>
  <c r="F252" i="9"/>
  <c r="P252" i="9" s="1"/>
  <c r="D252" i="9"/>
  <c r="P251" i="9"/>
  <c r="N251" i="9"/>
  <c r="D251" i="9"/>
  <c r="F251" i="9" s="1"/>
  <c r="O250" i="9"/>
  <c r="N250" i="9"/>
  <c r="F250" i="9"/>
  <c r="U250" i="9" s="1"/>
  <c r="D250" i="9"/>
  <c r="N249" i="9"/>
  <c r="D249" i="9"/>
  <c r="F249" i="9" s="1"/>
  <c r="N248" i="9"/>
  <c r="F248" i="9"/>
  <c r="D248" i="9"/>
  <c r="N247" i="9"/>
  <c r="D247" i="9"/>
  <c r="F247" i="9" s="1"/>
  <c r="Q246" i="9"/>
  <c r="O246" i="9"/>
  <c r="N246" i="9"/>
  <c r="F246" i="9"/>
  <c r="U246" i="9" s="1"/>
  <c r="D246" i="9"/>
  <c r="U245" i="9"/>
  <c r="P245" i="9"/>
  <c r="N245" i="9"/>
  <c r="F245" i="9"/>
  <c r="Q245" i="9" s="1"/>
  <c r="D245" i="9"/>
  <c r="Q244" i="9"/>
  <c r="N244" i="9"/>
  <c r="F244" i="9"/>
  <c r="P244" i="9" s="1"/>
  <c r="D244" i="9"/>
  <c r="N243" i="9"/>
  <c r="D243" i="9"/>
  <c r="F243" i="9" s="1"/>
  <c r="P243" i="9" s="1"/>
  <c r="O242" i="9"/>
  <c r="N242" i="9"/>
  <c r="F242" i="9"/>
  <c r="U242" i="9" s="1"/>
  <c r="D242" i="9"/>
  <c r="N241" i="9"/>
  <c r="D241" i="9"/>
  <c r="F241" i="9" s="1"/>
  <c r="N240" i="9"/>
  <c r="F240" i="9"/>
  <c r="D240" i="9"/>
  <c r="N239" i="9"/>
  <c r="D239" i="9"/>
  <c r="F239" i="9" s="1"/>
  <c r="Q238" i="9"/>
  <c r="O238" i="9"/>
  <c r="N238" i="9"/>
  <c r="F238" i="9"/>
  <c r="U238" i="9" s="1"/>
  <c r="D238" i="9"/>
  <c r="U237" i="9"/>
  <c r="P237" i="9"/>
  <c r="N237" i="9"/>
  <c r="F237" i="9"/>
  <c r="Q237" i="9" s="1"/>
  <c r="D237" i="9"/>
  <c r="Q236" i="9"/>
  <c r="N236" i="9"/>
  <c r="F236" i="9"/>
  <c r="P236" i="9" s="1"/>
  <c r="D236" i="9"/>
  <c r="P235" i="9"/>
  <c r="N235" i="9"/>
  <c r="D235" i="9"/>
  <c r="F235" i="9" s="1"/>
  <c r="O234" i="9"/>
  <c r="N234" i="9"/>
  <c r="F234" i="9"/>
  <c r="U234" i="9" s="1"/>
  <c r="D234" i="9"/>
  <c r="N233" i="9"/>
  <c r="D233" i="9"/>
  <c r="F233" i="9" s="1"/>
  <c r="N232" i="9"/>
  <c r="F232" i="9"/>
  <c r="D232" i="9"/>
  <c r="N231" i="9"/>
  <c r="D231" i="9"/>
  <c r="F231" i="9" s="1"/>
  <c r="N230" i="9"/>
  <c r="D230" i="9"/>
  <c r="F230" i="9" s="1"/>
  <c r="U229" i="9"/>
  <c r="P229" i="9"/>
  <c r="N229" i="9"/>
  <c r="F229" i="9"/>
  <c r="Q229" i="9" s="1"/>
  <c r="D229" i="9"/>
  <c r="F228" i="9"/>
  <c r="S228" i="9" s="1"/>
  <c r="D228" i="9"/>
  <c r="N227" i="9"/>
  <c r="D227" i="9"/>
  <c r="F227" i="9" s="1"/>
  <c r="F226" i="9"/>
  <c r="S226" i="9" s="1"/>
  <c r="D226" i="9"/>
  <c r="R225" i="9"/>
  <c r="F225" i="9"/>
  <c r="D224" i="9"/>
  <c r="F224" i="9" s="1"/>
  <c r="S224" i="9" s="1"/>
  <c r="N223" i="9"/>
  <c r="D223" i="9"/>
  <c r="F223" i="9" s="1"/>
  <c r="S222" i="9"/>
  <c r="D222" i="9"/>
  <c r="F222" i="9" s="1"/>
  <c r="N221" i="9"/>
  <c r="F221" i="9"/>
  <c r="D221" i="9"/>
  <c r="N220" i="9"/>
  <c r="D220" i="9"/>
  <c r="F220" i="9" s="1"/>
  <c r="F219" i="9"/>
  <c r="R219" i="9" s="1"/>
  <c r="D219" i="9"/>
  <c r="N218" i="9"/>
  <c r="D218" i="9"/>
  <c r="F218" i="9" s="1"/>
  <c r="N217" i="9"/>
  <c r="F217" i="9"/>
  <c r="D217" i="9"/>
  <c r="N216" i="9"/>
  <c r="D216" i="9"/>
  <c r="F216" i="9" s="1"/>
  <c r="Q215" i="9"/>
  <c r="O215" i="9"/>
  <c r="N215" i="9"/>
  <c r="F215" i="9"/>
  <c r="U215" i="9" s="1"/>
  <c r="D215" i="9"/>
  <c r="U214" i="9"/>
  <c r="P214" i="9"/>
  <c r="N214" i="9"/>
  <c r="F214" i="9"/>
  <c r="Q214" i="9" s="1"/>
  <c r="D214" i="9"/>
  <c r="F213" i="9"/>
  <c r="R213" i="9" s="1"/>
  <c r="D213" i="9"/>
  <c r="N212" i="9"/>
  <c r="D212" i="9"/>
  <c r="F212" i="9" s="1"/>
  <c r="Q211" i="9"/>
  <c r="O211" i="9"/>
  <c r="N211" i="9"/>
  <c r="F211" i="9"/>
  <c r="U211" i="9" s="1"/>
  <c r="D211" i="9"/>
  <c r="U210" i="9"/>
  <c r="P210" i="9"/>
  <c r="N210" i="9"/>
  <c r="F210" i="9"/>
  <c r="Q210" i="9" s="1"/>
  <c r="D210" i="9"/>
  <c r="Q209" i="9"/>
  <c r="O209" i="9"/>
  <c r="N209" i="9"/>
  <c r="F209" i="9"/>
  <c r="P209" i="9" s="1"/>
  <c r="D209" i="9"/>
  <c r="P208" i="9"/>
  <c r="N208" i="9"/>
  <c r="D208" i="9"/>
  <c r="F208" i="9" s="1"/>
  <c r="O207" i="9"/>
  <c r="N207" i="9"/>
  <c r="F207" i="9"/>
  <c r="U207" i="9" s="1"/>
  <c r="D207" i="9"/>
  <c r="R206" i="9"/>
  <c r="F206" i="9"/>
  <c r="D206" i="9"/>
  <c r="Q205" i="9"/>
  <c r="O205" i="9"/>
  <c r="N205" i="9"/>
  <c r="F205" i="9"/>
  <c r="P205" i="9" s="1"/>
  <c r="D205" i="9"/>
  <c r="D204" i="9"/>
  <c r="F204" i="9" s="1"/>
  <c r="R204" i="9" s="1"/>
  <c r="Q203" i="9"/>
  <c r="O203" i="9"/>
  <c r="N203" i="9"/>
  <c r="F203" i="9"/>
  <c r="U203" i="9" s="1"/>
  <c r="D203" i="9"/>
  <c r="R202" i="9"/>
  <c r="D202" i="9"/>
  <c r="F202" i="9" s="1"/>
  <c r="N201" i="9"/>
  <c r="F201" i="9"/>
  <c r="D201" i="9"/>
  <c r="N200" i="9"/>
  <c r="D200" i="9"/>
  <c r="F200" i="9" s="1"/>
  <c r="Q199" i="9"/>
  <c r="O199" i="9"/>
  <c r="N199" i="9"/>
  <c r="F199" i="9"/>
  <c r="U199" i="9" s="1"/>
  <c r="D199" i="9"/>
  <c r="U198" i="9"/>
  <c r="P198" i="9"/>
  <c r="N198" i="9"/>
  <c r="F198" i="9"/>
  <c r="Q198" i="9" s="1"/>
  <c r="D198" i="9"/>
  <c r="Q197" i="9"/>
  <c r="O197" i="9"/>
  <c r="N197" i="9"/>
  <c r="F197" i="9"/>
  <c r="P197" i="9" s="1"/>
  <c r="D197" i="9"/>
  <c r="P196" i="9"/>
  <c r="N196" i="9"/>
  <c r="D196" i="9"/>
  <c r="F196" i="9" s="1"/>
  <c r="O195" i="9"/>
  <c r="N195" i="9"/>
  <c r="F195" i="9"/>
  <c r="U195" i="9" s="1"/>
  <c r="D195" i="9"/>
  <c r="N194" i="9"/>
  <c r="D194" i="9"/>
  <c r="F194" i="9" s="1"/>
  <c r="N193" i="9"/>
  <c r="F193" i="9"/>
  <c r="D193" i="9"/>
  <c r="N192" i="9"/>
  <c r="D192" i="9"/>
  <c r="F192" i="9" s="1"/>
  <c r="F191" i="9"/>
  <c r="R191" i="9" s="1"/>
  <c r="D191" i="9"/>
  <c r="N190" i="9"/>
  <c r="D190" i="9"/>
  <c r="F190" i="9" s="1"/>
  <c r="N189" i="9"/>
  <c r="F189" i="9"/>
  <c r="D189" i="9"/>
  <c r="N188" i="9"/>
  <c r="D188" i="9"/>
  <c r="F188" i="9" s="1"/>
  <c r="F187" i="9"/>
  <c r="R187" i="9" s="1"/>
  <c r="D187" i="9"/>
  <c r="N186" i="9"/>
  <c r="D186" i="9"/>
  <c r="F186" i="9" s="1"/>
  <c r="F185" i="9"/>
  <c r="R185" i="9" s="1"/>
  <c r="D185" i="9"/>
  <c r="P184" i="9"/>
  <c r="N184" i="9"/>
  <c r="D184" i="9"/>
  <c r="F184" i="9" s="1"/>
  <c r="O183" i="9"/>
  <c r="N183" i="9"/>
  <c r="F183" i="9"/>
  <c r="U183" i="9" s="1"/>
  <c r="D183" i="9"/>
  <c r="N182" i="9"/>
  <c r="D182" i="9"/>
  <c r="F182" i="9" s="1"/>
  <c r="F181" i="9"/>
  <c r="R181" i="9" s="1"/>
  <c r="D181" i="9"/>
  <c r="P180" i="9"/>
  <c r="N180" i="9"/>
  <c r="D180" i="9"/>
  <c r="F180" i="9" s="1"/>
  <c r="O179" i="9"/>
  <c r="N179" i="9"/>
  <c r="F179" i="9"/>
  <c r="U179" i="9" s="1"/>
  <c r="D179" i="9"/>
  <c r="N178" i="9"/>
  <c r="D178" i="9"/>
  <c r="F178" i="9" s="1"/>
  <c r="F177" i="9"/>
  <c r="S177" i="9" s="1"/>
  <c r="D177" i="9"/>
  <c r="N176" i="9"/>
  <c r="D176" i="9"/>
  <c r="F176" i="9" s="1"/>
  <c r="O175" i="9"/>
  <c r="N175" i="9"/>
  <c r="F175" i="9"/>
  <c r="U175" i="9" s="1"/>
  <c r="D175" i="9"/>
  <c r="N174" i="9"/>
  <c r="D174" i="9"/>
  <c r="F174" i="9" s="1"/>
  <c r="N173" i="9"/>
  <c r="F173" i="9"/>
  <c r="D173" i="9"/>
  <c r="D172" i="9"/>
  <c r="F172" i="9" s="1"/>
  <c r="S172" i="9" s="1"/>
  <c r="F171" i="9"/>
  <c r="R171" i="9" s="1"/>
  <c r="F170" i="9"/>
  <c r="S170" i="9" s="1"/>
  <c r="D170" i="9"/>
  <c r="N169" i="9"/>
  <c r="D169" i="9"/>
  <c r="F169" i="9" s="1"/>
  <c r="N168" i="9"/>
  <c r="D168" i="9"/>
  <c r="F168" i="9" s="1"/>
  <c r="U167" i="9"/>
  <c r="P167" i="9"/>
  <c r="N167" i="9"/>
  <c r="F167" i="9"/>
  <c r="Q167" i="9" s="1"/>
  <c r="D167" i="9"/>
  <c r="Q166" i="9"/>
  <c r="O166" i="9"/>
  <c r="N166" i="9"/>
  <c r="F166" i="9"/>
  <c r="P166" i="9" s="1"/>
  <c r="D166" i="9"/>
  <c r="P165" i="9"/>
  <c r="N165" i="9"/>
  <c r="D165" i="9"/>
  <c r="F165" i="9" s="1"/>
  <c r="O164" i="9"/>
  <c r="N164" i="9"/>
  <c r="F164" i="9"/>
  <c r="U164" i="9" s="1"/>
  <c r="D164" i="9"/>
  <c r="N163" i="9"/>
  <c r="D163" i="9"/>
  <c r="F163" i="9" s="1"/>
  <c r="N162" i="9"/>
  <c r="F162" i="9"/>
  <c r="D162" i="9"/>
  <c r="N161" i="9"/>
  <c r="D161" i="9"/>
  <c r="F161" i="9" s="1"/>
  <c r="N160" i="9"/>
  <c r="D160" i="9"/>
  <c r="F160" i="9" s="1"/>
  <c r="U159" i="9"/>
  <c r="N159" i="9"/>
  <c r="D159" i="9"/>
  <c r="F159" i="9" s="1"/>
  <c r="Q158" i="9"/>
  <c r="O158" i="9"/>
  <c r="N158" i="9"/>
  <c r="F158" i="9"/>
  <c r="P158" i="9" s="1"/>
  <c r="D158" i="9"/>
  <c r="P157" i="9"/>
  <c r="N157" i="9"/>
  <c r="D157" i="9"/>
  <c r="F157" i="9" s="1"/>
  <c r="O156" i="9"/>
  <c r="N156" i="9"/>
  <c r="F156" i="9"/>
  <c r="U156" i="9" s="1"/>
  <c r="D156" i="9"/>
  <c r="N155" i="9"/>
  <c r="D155" i="9"/>
  <c r="F155" i="9" s="1"/>
  <c r="N154" i="9"/>
  <c r="F154" i="9"/>
  <c r="D154" i="9"/>
  <c r="N153" i="9"/>
  <c r="D153" i="9"/>
  <c r="F153" i="9" s="1"/>
  <c r="Q152" i="9"/>
  <c r="O152" i="9"/>
  <c r="N152" i="9"/>
  <c r="F152" i="9"/>
  <c r="U152" i="9" s="1"/>
  <c r="D152" i="9"/>
  <c r="N151" i="9"/>
  <c r="D151" i="9"/>
  <c r="F151" i="9" s="1"/>
  <c r="U151" i="9" s="1"/>
  <c r="Q150" i="9"/>
  <c r="O150" i="9"/>
  <c r="N150" i="9"/>
  <c r="F150" i="9"/>
  <c r="P150" i="9" s="1"/>
  <c r="D150" i="9"/>
  <c r="N149" i="9"/>
  <c r="D149" i="9"/>
  <c r="F149" i="9" s="1"/>
  <c r="P149" i="9" s="1"/>
  <c r="O148" i="9"/>
  <c r="N148" i="9"/>
  <c r="F148" i="9"/>
  <c r="U148" i="9" s="1"/>
  <c r="D148" i="9"/>
  <c r="N147" i="9"/>
  <c r="D147" i="9"/>
  <c r="F147" i="9" s="1"/>
  <c r="N146" i="9"/>
  <c r="F146" i="9"/>
  <c r="D146" i="9"/>
  <c r="N145" i="9"/>
  <c r="D145" i="9"/>
  <c r="F145" i="9" s="1"/>
  <c r="Q144" i="9"/>
  <c r="O144" i="9"/>
  <c r="N144" i="9"/>
  <c r="F144" i="9"/>
  <c r="U144" i="9" s="1"/>
  <c r="D144" i="9"/>
  <c r="U143" i="9"/>
  <c r="P143" i="9"/>
  <c r="N143" i="9"/>
  <c r="F143" i="9"/>
  <c r="Q143" i="9" s="1"/>
  <c r="D143" i="9"/>
  <c r="Q142" i="9"/>
  <c r="O142" i="9"/>
  <c r="N142" i="9"/>
  <c r="F142" i="9"/>
  <c r="P142" i="9" s="1"/>
  <c r="D142" i="9"/>
  <c r="P141" i="9"/>
  <c r="N141" i="9"/>
  <c r="D141" i="9"/>
  <c r="F141" i="9" s="1"/>
  <c r="N140" i="9"/>
  <c r="F140" i="9"/>
  <c r="D140" i="9"/>
  <c r="N139" i="9"/>
  <c r="D139" i="9"/>
  <c r="F139" i="9" s="1"/>
  <c r="N138" i="9"/>
  <c r="F138" i="9"/>
  <c r="D138" i="9"/>
  <c r="U137" i="9"/>
  <c r="N137" i="9"/>
  <c r="D137" i="9"/>
  <c r="F137" i="9" s="1"/>
  <c r="Q136" i="9"/>
  <c r="O136" i="9"/>
  <c r="N136" i="9"/>
  <c r="F136" i="9"/>
  <c r="U136" i="9" s="1"/>
  <c r="D136" i="9"/>
  <c r="U135" i="9"/>
  <c r="P135" i="9"/>
  <c r="N135" i="9"/>
  <c r="F135" i="9"/>
  <c r="Q135" i="9" s="1"/>
  <c r="D135" i="9"/>
  <c r="F134" i="9"/>
  <c r="S134" i="9" s="1"/>
  <c r="D134" i="9"/>
  <c r="P133" i="9"/>
  <c r="N133" i="9"/>
  <c r="D133" i="9"/>
  <c r="F133" i="9" s="1"/>
  <c r="Q132" i="9"/>
  <c r="O132" i="9"/>
  <c r="N132" i="9"/>
  <c r="F132" i="9"/>
  <c r="V132" i="9" s="1"/>
  <c r="D132" i="9"/>
  <c r="D131" i="9"/>
  <c r="F131" i="9" s="1"/>
  <c r="R131" i="9" s="1"/>
  <c r="F130" i="9"/>
  <c r="S130" i="9" s="1"/>
  <c r="D130" i="9"/>
  <c r="R129" i="9"/>
  <c r="F129" i="9"/>
  <c r="D128" i="9"/>
  <c r="F128" i="9" s="1"/>
  <c r="S128" i="9" s="1"/>
  <c r="Q127" i="9"/>
  <c r="N127" i="9"/>
  <c r="F127" i="9"/>
  <c r="D127" i="9"/>
  <c r="U126" i="9"/>
  <c r="P126" i="9"/>
  <c r="N126" i="9"/>
  <c r="D126" i="9"/>
  <c r="F126" i="9" s="1"/>
  <c r="Q126" i="9" s="1"/>
  <c r="F125" i="9"/>
  <c r="R125" i="9" s="1"/>
  <c r="D125" i="9"/>
  <c r="U124" i="9"/>
  <c r="Q124" i="9"/>
  <c r="N124" i="9"/>
  <c r="D124" i="9"/>
  <c r="F124" i="9" s="1"/>
  <c r="P123" i="9"/>
  <c r="N123" i="9"/>
  <c r="F123" i="9"/>
  <c r="D123" i="9"/>
  <c r="U122" i="9"/>
  <c r="P122" i="9"/>
  <c r="N122" i="9"/>
  <c r="D122" i="9"/>
  <c r="F122" i="9" s="1"/>
  <c r="Q122" i="9" s="1"/>
  <c r="U121" i="9"/>
  <c r="Q121" i="9"/>
  <c r="P121" i="9"/>
  <c r="O121" i="9"/>
  <c r="N121" i="9"/>
  <c r="F121" i="9"/>
  <c r="D121" i="9"/>
  <c r="F120" i="9"/>
  <c r="R120" i="9" s="1"/>
  <c r="D120" i="9"/>
  <c r="N119" i="9"/>
  <c r="D119" i="9"/>
  <c r="F119" i="9" s="1"/>
  <c r="N118" i="9"/>
  <c r="D118" i="9"/>
  <c r="F118" i="9" s="1"/>
  <c r="U117" i="9"/>
  <c r="N117" i="9"/>
  <c r="D117" i="9"/>
  <c r="F117" i="9" s="1"/>
  <c r="Q116" i="9"/>
  <c r="O116" i="9"/>
  <c r="N116" i="9"/>
  <c r="F116" i="9"/>
  <c r="U116" i="9" s="1"/>
  <c r="D116" i="9"/>
  <c r="P115" i="9"/>
  <c r="N115" i="9"/>
  <c r="D115" i="9"/>
  <c r="F115" i="9" s="1"/>
  <c r="D114" i="9"/>
  <c r="F114" i="9" s="1"/>
  <c r="R114" i="9" s="1"/>
  <c r="N113" i="9"/>
  <c r="D113" i="9"/>
  <c r="F113" i="9" s="1"/>
  <c r="Q112" i="9"/>
  <c r="O112" i="9"/>
  <c r="N112" i="9"/>
  <c r="F112" i="9"/>
  <c r="U112" i="9" s="1"/>
  <c r="D112" i="9"/>
  <c r="N111" i="9"/>
  <c r="D111" i="9"/>
  <c r="F111" i="9" s="1"/>
  <c r="P111" i="9" s="1"/>
  <c r="O110" i="9"/>
  <c r="N110" i="9"/>
  <c r="F110" i="9"/>
  <c r="U110" i="9" s="1"/>
  <c r="D110" i="9"/>
  <c r="N109" i="9"/>
  <c r="D109" i="9"/>
  <c r="F109" i="9" s="1"/>
  <c r="N108" i="9"/>
  <c r="F108" i="9"/>
  <c r="D108" i="9"/>
  <c r="N107" i="9"/>
  <c r="D107" i="9"/>
  <c r="F107" i="9" s="1"/>
  <c r="N106" i="9"/>
  <c r="D106" i="9"/>
  <c r="F106" i="9" s="1"/>
  <c r="N105" i="9"/>
  <c r="D105" i="9"/>
  <c r="F105" i="9" s="1"/>
  <c r="F104" i="9"/>
  <c r="R104" i="9" s="1"/>
  <c r="D104" i="9"/>
  <c r="N103" i="9"/>
  <c r="D103" i="9"/>
  <c r="F103" i="9" s="1"/>
  <c r="F102" i="9"/>
  <c r="R102" i="9" s="1"/>
  <c r="D102" i="9"/>
  <c r="N101" i="9"/>
  <c r="D101" i="9"/>
  <c r="F101" i="9" s="1"/>
  <c r="N100" i="9"/>
  <c r="F100" i="9"/>
  <c r="D100" i="9"/>
  <c r="D99" i="9"/>
  <c r="F99" i="9" s="1"/>
  <c r="S99" i="9" s="1"/>
  <c r="O98" i="9"/>
  <c r="N98" i="9"/>
  <c r="F98" i="9"/>
  <c r="U98" i="9" s="1"/>
  <c r="D98" i="9"/>
  <c r="N97" i="9"/>
  <c r="D97" i="9"/>
  <c r="F97" i="9" s="1"/>
  <c r="N96" i="9"/>
  <c r="F96" i="9"/>
  <c r="D96" i="9"/>
  <c r="N95" i="9"/>
  <c r="D95" i="9"/>
  <c r="F95" i="9" s="1"/>
  <c r="N94" i="9"/>
  <c r="D94" i="9"/>
  <c r="F94" i="9" s="1"/>
  <c r="U93" i="9"/>
  <c r="N93" i="9"/>
  <c r="D93" i="9"/>
  <c r="F93" i="9" s="1"/>
  <c r="Q92" i="9"/>
  <c r="O92" i="9"/>
  <c r="N92" i="9"/>
  <c r="F92" i="9"/>
  <c r="U92" i="9" s="1"/>
  <c r="D92" i="9"/>
  <c r="D91" i="9"/>
  <c r="F91" i="9" s="1"/>
  <c r="S91" i="9" s="1"/>
  <c r="F90" i="9"/>
  <c r="R90" i="9" s="1"/>
  <c r="F89" i="9"/>
  <c r="S89" i="9" s="1"/>
  <c r="D89" i="9"/>
  <c r="N88" i="9"/>
  <c r="D88" i="9"/>
  <c r="F88" i="9" s="1"/>
  <c r="D87" i="9"/>
  <c r="F87" i="9" s="1"/>
  <c r="R87" i="9" s="1"/>
  <c r="U86" i="9"/>
  <c r="N86" i="9"/>
  <c r="D86" i="9"/>
  <c r="F86" i="9" s="1"/>
  <c r="Q85" i="9"/>
  <c r="O85" i="9"/>
  <c r="N85" i="9"/>
  <c r="F85" i="9"/>
  <c r="U85" i="9" s="1"/>
  <c r="D85" i="9"/>
  <c r="D84" i="9"/>
  <c r="F84" i="9" s="1"/>
  <c r="R84" i="9" s="1"/>
  <c r="N83" i="9"/>
  <c r="D83" i="9"/>
  <c r="F83" i="9" s="1"/>
  <c r="N82" i="9"/>
  <c r="D82" i="9"/>
  <c r="F82" i="9" s="1"/>
  <c r="Q81" i="9"/>
  <c r="O81" i="9"/>
  <c r="N81" i="9"/>
  <c r="F81" i="9"/>
  <c r="U81" i="9" s="1"/>
  <c r="D81" i="9"/>
  <c r="N80" i="9"/>
  <c r="D80" i="9"/>
  <c r="F80" i="9" s="1"/>
  <c r="O79" i="9"/>
  <c r="N79" i="9"/>
  <c r="F79" i="9"/>
  <c r="D79" i="9"/>
  <c r="N78" i="9"/>
  <c r="D78" i="9"/>
  <c r="F78" i="9" s="1"/>
  <c r="N77" i="9"/>
  <c r="F77" i="9"/>
  <c r="D77" i="9"/>
  <c r="N76" i="9"/>
  <c r="D76" i="9"/>
  <c r="F76" i="9" s="1"/>
  <c r="Q75" i="9"/>
  <c r="N75" i="9"/>
  <c r="D75" i="9"/>
  <c r="F75" i="9" s="1"/>
  <c r="U74" i="9"/>
  <c r="P74" i="9"/>
  <c r="N74" i="9"/>
  <c r="D74" i="9"/>
  <c r="F74" i="9" s="1"/>
  <c r="Q73" i="9"/>
  <c r="O73" i="9"/>
  <c r="N73" i="9"/>
  <c r="F73" i="9"/>
  <c r="U73" i="9" s="1"/>
  <c r="D73" i="9"/>
  <c r="D72" i="9"/>
  <c r="F72" i="9" s="1"/>
  <c r="R72" i="9" s="1"/>
  <c r="N71" i="9"/>
  <c r="D71" i="9"/>
  <c r="F71" i="9" s="1"/>
  <c r="N70" i="9"/>
  <c r="D70" i="9"/>
  <c r="F70" i="9" s="1"/>
  <c r="Q69" i="9"/>
  <c r="O69" i="9"/>
  <c r="N69" i="9"/>
  <c r="F69" i="9"/>
  <c r="U69" i="9" s="1"/>
  <c r="D69" i="9"/>
  <c r="N68" i="9"/>
  <c r="D68" i="9"/>
  <c r="F68" i="9" s="1"/>
  <c r="O67" i="9"/>
  <c r="N67" i="9"/>
  <c r="F67" i="9"/>
  <c r="D67" i="9"/>
  <c r="N66" i="9"/>
  <c r="D66" i="9"/>
  <c r="F66" i="9" s="1"/>
  <c r="F65" i="9"/>
  <c r="R65" i="9" s="1"/>
  <c r="D65" i="9"/>
  <c r="P64" i="9"/>
  <c r="N64" i="9"/>
  <c r="D64" i="9"/>
  <c r="F64" i="9" s="1"/>
  <c r="O63" i="9"/>
  <c r="N63" i="9"/>
  <c r="F63" i="9"/>
  <c r="D63" i="9"/>
  <c r="N62" i="9"/>
  <c r="D62" i="9"/>
  <c r="F62" i="9" s="1"/>
  <c r="N61" i="9"/>
  <c r="F61" i="9"/>
  <c r="D61" i="9"/>
  <c r="U60" i="9"/>
  <c r="N60" i="9"/>
  <c r="D60" i="9"/>
  <c r="F60" i="9" s="1"/>
  <c r="Q59" i="9"/>
  <c r="N59" i="9"/>
  <c r="D59" i="9"/>
  <c r="F59" i="9" s="1"/>
  <c r="U58" i="9"/>
  <c r="P58" i="9"/>
  <c r="N58" i="9"/>
  <c r="D58" i="9"/>
  <c r="F58" i="9" s="1"/>
  <c r="F57" i="9"/>
  <c r="S57" i="9" s="1"/>
  <c r="D57" i="9"/>
  <c r="R56" i="9"/>
  <c r="D56" i="9"/>
  <c r="F56" i="9" s="1"/>
  <c r="D55" i="9"/>
  <c r="F55" i="9" s="1"/>
  <c r="S55" i="9" s="1"/>
  <c r="U54" i="9"/>
  <c r="P54" i="9"/>
  <c r="N54" i="9"/>
  <c r="D54" i="9"/>
  <c r="F54" i="9" s="1"/>
  <c r="F53" i="9"/>
  <c r="R53" i="9" s="1"/>
  <c r="D53" i="9"/>
  <c r="S52" i="9"/>
  <c r="F52" i="9"/>
  <c r="D51" i="9"/>
  <c r="F51" i="9" s="1"/>
  <c r="S51" i="9" s="1"/>
  <c r="Q50" i="9"/>
  <c r="O50" i="9"/>
  <c r="N50" i="9"/>
  <c r="F50" i="9"/>
  <c r="U50" i="9" s="1"/>
  <c r="D50" i="9"/>
  <c r="N49" i="9"/>
  <c r="D49" i="9"/>
  <c r="F49" i="9" s="1"/>
  <c r="O48" i="9"/>
  <c r="N48" i="9"/>
  <c r="F48" i="9"/>
  <c r="D48" i="9"/>
  <c r="D47" i="9"/>
  <c r="F47" i="9" s="1"/>
  <c r="R47" i="9" s="1"/>
  <c r="U46" i="9"/>
  <c r="Q46" i="9"/>
  <c r="O46" i="9"/>
  <c r="N46" i="9"/>
  <c r="F46" i="9"/>
  <c r="P46" i="9" s="1"/>
  <c r="D46" i="9"/>
  <c r="P45" i="9"/>
  <c r="N45" i="9"/>
  <c r="D45" i="9"/>
  <c r="F45" i="9" s="1"/>
  <c r="O44" i="9"/>
  <c r="N44" i="9"/>
  <c r="F44" i="9"/>
  <c r="D44" i="9"/>
  <c r="D43" i="9"/>
  <c r="F43" i="9" s="1"/>
  <c r="R43" i="9" s="1"/>
  <c r="Q42" i="9"/>
  <c r="O42" i="9"/>
  <c r="N42" i="9"/>
  <c r="F42" i="9"/>
  <c r="U42" i="9" s="1"/>
  <c r="D42" i="9"/>
  <c r="P41" i="9"/>
  <c r="N41" i="9"/>
  <c r="D41" i="9"/>
  <c r="F41" i="9" s="1"/>
  <c r="O40" i="9"/>
  <c r="N40" i="9"/>
  <c r="F40" i="9"/>
  <c r="D40" i="9"/>
  <c r="N39" i="9"/>
  <c r="D39" i="9"/>
  <c r="F39" i="9" s="1"/>
  <c r="F38" i="9"/>
  <c r="R38" i="9" s="1"/>
  <c r="D38" i="9"/>
  <c r="P37" i="9"/>
  <c r="N37" i="9"/>
  <c r="D37" i="9"/>
  <c r="F37" i="9" s="1"/>
  <c r="O36" i="9"/>
  <c r="N36" i="9"/>
  <c r="F36" i="9"/>
  <c r="D36" i="9"/>
  <c r="D35" i="9"/>
  <c r="F35" i="9" s="1"/>
  <c r="R35" i="9" s="1"/>
  <c r="Q34" i="9"/>
  <c r="O34" i="9"/>
  <c r="N34" i="9"/>
  <c r="F34" i="9"/>
  <c r="U34" i="9" s="1"/>
  <c r="D34" i="9"/>
  <c r="P33" i="9"/>
  <c r="N33" i="9"/>
  <c r="D33" i="9"/>
  <c r="F33" i="9" s="1"/>
  <c r="O32" i="9"/>
  <c r="N32" i="9"/>
  <c r="F32" i="9"/>
  <c r="D32" i="9"/>
  <c r="N31" i="9"/>
  <c r="D31" i="9"/>
  <c r="F31" i="9" s="1"/>
  <c r="N30" i="9"/>
  <c r="F30" i="9"/>
  <c r="D30" i="9"/>
  <c r="U29" i="9"/>
  <c r="N29" i="9"/>
  <c r="D29" i="9"/>
  <c r="F29" i="9" s="1"/>
  <c r="Q28" i="9"/>
  <c r="N28" i="9"/>
  <c r="D28" i="9"/>
  <c r="F28" i="9" s="1"/>
  <c r="P27" i="9"/>
  <c r="N27" i="9"/>
  <c r="D27" i="9"/>
  <c r="F27" i="9" s="1"/>
  <c r="Q26" i="9"/>
  <c r="O26" i="9"/>
  <c r="N26" i="9"/>
  <c r="F26" i="9"/>
  <c r="T26" i="9" s="1"/>
  <c r="D26" i="9"/>
  <c r="P25" i="9"/>
  <c r="N25" i="9"/>
  <c r="D25" i="9"/>
  <c r="F25" i="9" s="1"/>
  <c r="O24" i="9"/>
  <c r="N24" i="9"/>
  <c r="F24" i="9"/>
  <c r="D24" i="9"/>
  <c r="N23" i="9"/>
  <c r="D23" i="9"/>
  <c r="F23" i="9" s="1"/>
  <c r="N22" i="9"/>
  <c r="F22" i="9"/>
  <c r="D22" i="9"/>
  <c r="U21" i="9"/>
  <c r="N21" i="9"/>
  <c r="D21" i="9"/>
  <c r="F21" i="9" s="1"/>
  <c r="N20" i="9"/>
  <c r="D20" i="9"/>
  <c r="F20" i="9" s="1"/>
  <c r="U19" i="9"/>
  <c r="P19" i="9"/>
  <c r="N19" i="9"/>
  <c r="D19" i="9"/>
  <c r="F19" i="9" s="1"/>
  <c r="Q18" i="9"/>
  <c r="O18" i="9"/>
  <c r="N18" i="9"/>
  <c r="F18" i="9"/>
  <c r="T18" i="9" s="1"/>
  <c r="D18" i="9"/>
  <c r="P17" i="9"/>
  <c r="N17" i="9"/>
  <c r="D17" i="9"/>
  <c r="F17" i="9" s="1"/>
  <c r="N16" i="9"/>
  <c r="F16" i="9"/>
  <c r="D16" i="9"/>
  <c r="N15" i="9"/>
  <c r="D15" i="9"/>
  <c r="F15" i="9" s="1"/>
  <c r="N14" i="9"/>
  <c r="F14" i="9"/>
  <c r="D14" i="9"/>
  <c r="N13" i="9"/>
  <c r="D13" i="9"/>
  <c r="F13" i="9" s="1"/>
  <c r="U13" i="9" s="1"/>
  <c r="N12" i="9"/>
  <c r="D12" i="9"/>
  <c r="F12" i="9" s="1"/>
  <c r="N11" i="9"/>
  <c r="D11" i="9"/>
  <c r="F11" i="9" s="1"/>
  <c r="F10" i="9"/>
  <c r="R10" i="9" s="1"/>
  <c r="D10" i="9"/>
  <c r="U9" i="9"/>
  <c r="N9" i="9"/>
  <c r="D9" i="9"/>
  <c r="F9" i="9" s="1"/>
  <c r="F8" i="9"/>
  <c r="R8" i="9" s="1"/>
  <c r="D8" i="9"/>
  <c r="N7" i="9"/>
  <c r="D7" i="9"/>
  <c r="F7" i="9" s="1"/>
  <c r="F6" i="9"/>
  <c r="S6" i="9" s="1"/>
  <c r="D6" i="9"/>
  <c r="P5" i="9"/>
  <c r="N5" i="9"/>
  <c r="D5" i="9"/>
  <c r="F5" i="9" s="1"/>
  <c r="F4" i="9"/>
  <c r="S4" i="9" s="1"/>
  <c r="N314" i="7"/>
  <c r="D314" i="7"/>
  <c r="F314" i="7" s="1"/>
  <c r="D313" i="7"/>
  <c r="F313" i="7" s="1"/>
  <c r="F312" i="7"/>
  <c r="S312" i="7" s="1"/>
  <c r="D312" i="7"/>
  <c r="N311" i="7"/>
  <c r="D311" i="7"/>
  <c r="F311" i="7" s="1"/>
  <c r="D310" i="7"/>
  <c r="F310" i="7" s="1"/>
  <c r="S310" i="7" s="1"/>
  <c r="N309" i="7"/>
  <c r="D309" i="7"/>
  <c r="F309" i="7" s="1"/>
  <c r="N308" i="7"/>
  <c r="D308" i="7"/>
  <c r="F308" i="7" s="1"/>
  <c r="N307" i="7"/>
  <c r="D307" i="7"/>
  <c r="F307" i="7" s="1"/>
  <c r="N306" i="7"/>
  <c r="D306" i="7"/>
  <c r="F306" i="7" s="1"/>
  <c r="N305" i="7"/>
  <c r="D305" i="7"/>
  <c r="F305" i="7" s="1"/>
  <c r="N304" i="7"/>
  <c r="D304" i="7"/>
  <c r="F304" i="7" s="1"/>
  <c r="N303" i="7"/>
  <c r="D303" i="7"/>
  <c r="F303" i="7" s="1"/>
  <c r="N302" i="7"/>
  <c r="D302" i="7"/>
  <c r="F302" i="7" s="1"/>
  <c r="N301" i="7"/>
  <c r="D301" i="7"/>
  <c r="F301" i="7" s="1"/>
  <c r="N300" i="7"/>
  <c r="D300" i="7"/>
  <c r="F300" i="7" s="1"/>
  <c r="N299" i="7"/>
  <c r="D299" i="7"/>
  <c r="F299" i="7" s="1"/>
  <c r="N298" i="7"/>
  <c r="D298" i="7"/>
  <c r="F298" i="7" s="1"/>
  <c r="N297" i="7"/>
  <c r="D297" i="7"/>
  <c r="F297" i="7" s="1"/>
  <c r="N296" i="7"/>
  <c r="D296" i="7"/>
  <c r="F296" i="7" s="1"/>
  <c r="N295" i="7"/>
  <c r="D295" i="7"/>
  <c r="F295" i="7" s="1"/>
  <c r="N294" i="7"/>
  <c r="D294" i="7"/>
  <c r="F294" i="7" s="1"/>
  <c r="N293" i="7"/>
  <c r="D293" i="7"/>
  <c r="F293" i="7" s="1"/>
  <c r="N292" i="7"/>
  <c r="D292" i="7"/>
  <c r="F292" i="7" s="1"/>
  <c r="N291" i="7"/>
  <c r="D291" i="7"/>
  <c r="F291" i="7" s="1"/>
  <c r="N290" i="7"/>
  <c r="D290" i="7"/>
  <c r="F290" i="7" s="1"/>
  <c r="N289" i="7"/>
  <c r="D289" i="7"/>
  <c r="F289" i="7" s="1"/>
  <c r="N288" i="7"/>
  <c r="D288" i="7"/>
  <c r="F288" i="7" s="1"/>
  <c r="N287" i="7"/>
  <c r="D287" i="7"/>
  <c r="F287" i="7" s="1"/>
  <c r="N286" i="7"/>
  <c r="D286" i="7"/>
  <c r="F286" i="7" s="1"/>
  <c r="N285" i="7"/>
  <c r="D285" i="7"/>
  <c r="F285" i="7" s="1"/>
  <c r="N284" i="7"/>
  <c r="D284" i="7"/>
  <c r="F284" i="7" s="1"/>
  <c r="P284" i="7" s="1"/>
  <c r="N283" i="7"/>
  <c r="D283" i="7"/>
  <c r="F283" i="7" s="1"/>
  <c r="P283" i="7" s="1"/>
  <c r="N282" i="7"/>
  <c r="D282" i="7"/>
  <c r="F282" i="7" s="1"/>
  <c r="N281" i="7"/>
  <c r="D281" i="7"/>
  <c r="F281" i="7" s="1"/>
  <c r="P281" i="7" s="1"/>
  <c r="N280" i="7"/>
  <c r="D280" i="7"/>
  <c r="F280" i="7" s="1"/>
  <c r="N279" i="7"/>
  <c r="D279" i="7"/>
  <c r="F279" i="7" s="1"/>
  <c r="N278" i="7"/>
  <c r="D278" i="7"/>
  <c r="F278" i="7" s="1"/>
  <c r="P278" i="7" s="1"/>
  <c r="N277" i="7"/>
  <c r="D277" i="7"/>
  <c r="F277" i="7" s="1"/>
  <c r="P276" i="7"/>
  <c r="N276" i="7"/>
  <c r="D276" i="7"/>
  <c r="F276" i="7" s="1"/>
  <c r="N275" i="7"/>
  <c r="D275" i="7"/>
  <c r="F275" i="7" s="1"/>
  <c r="P275" i="7" s="1"/>
  <c r="N274" i="7"/>
  <c r="D274" i="7"/>
  <c r="F274" i="7" s="1"/>
  <c r="P273" i="7"/>
  <c r="N273" i="7"/>
  <c r="D273" i="7"/>
  <c r="F273" i="7" s="1"/>
  <c r="N272" i="7"/>
  <c r="D272" i="7"/>
  <c r="F272" i="7" s="1"/>
  <c r="N271" i="7"/>
  <c r="D271" i="7"/>
  <c r="F271" i="7" s="1"/>
  <c r="N270" i="7"/>
  <c r="D270" i="7"/>
  <c r="F270" i="7" s="1"/>
  <c r="P270" i="7" s="1"/>
  <c r="N269" i="7"/>
  <c r="D269" i="7"/>
  <c r="F269" i="7" s="1"/>
  <c r="D268" i="7"/>
  <c r="F268" i="7" s="1"/>
  <c r="S268" i="7" s="1"/>
  <c r="F267" i="7"/>
  <c r="R267" i="7" s="1"/>
  <c r="D266" i="7"/>
  <c r="F266" i="7" s="1"/>
  <c r="S266" i="7" s="1"/>
  <c r="N265" i="7"/>
  <c r="D265" i="7"/>
  <c r="F265" i="7" s="1"/>
  <c r="D264" i="7"/>
  <c r="F264" i="7" s="1"/>
  <c r="S264" i="7" s="1"/>
  <c r="N263" i="7"/>
  <c r="D263" i="7"/>
  <c r="F263" i="7" s="1"/>
  <c r="Q263" i="7" s="1"/>
  <c r="N262" i="7"/>
  <c r="D262" i="7"/>
  <c r="F262" i="7" s="1"/>
  <c r="X262" i="7" s="1"/>
  <c r="N261" i="7"/>
  <c r="D261" i="7"/>
  <c r="F261" i="7" s="1"/>
  <c r="X261" i="7" s="1"/>
  <c r="D260" i="7"/>
  <c r="F260" i="7" s="1"/>
  <c r="R260" i="7" s="1"/>
  <c r="N259" i="7"/>
  <c r="D259" i="7"/>
  <c r="F259" i="7" s="1"/>
  <c r="N258" i="7"/>
  <c r="D258" i="7"/>
  <c r="F258" i="7" s="1"/>
  <c r="O258" i="7" s="1"/>
  <c r="N257" i="7"/>
  <c r="D257" i="7"/>
  <c r="F257" i="7" s="1"/>
  <c r="N256" i="7"/>
  <c r="F256" i="7"/>
  <c r="D256" i="7"/>
  <c r="N255" i="7"/>
  <c r="D255" i="7"/>
  <c r="F255" i="7" s="1"/>
  <c r="N254" i="7"/>
  <c r="D254" i="7"/>
  <c r="F254" i="7" s="1"/>
  <c r="N253" i="7"/>
  <c r="D253" i="7"/>
  <c r="F253" i="7" s="1"/>
  <c r="N252" i="7"/>
  <c r="D252" i="7"/>
  <c r="F252" i="7" s="1"/>
  <c r="O252" i="7" s="1"/>
  <c r="N251" i="7"/>
  <c r="D251" i="7"/>
  <c r="F251" i="7" s="1"/>
  <c r="N250" i="7"/>
  <c r="D250" i="7"/>
  <c r="F250" i="7" s="1"/>
  <c r="O250" i="7" s="1"/>
  <c r="N249" i="7"/>
  <c r="D249" i="7"/>
  <c r="F249" i="7" s="1"/>
  <c r="N248" i="7"/>
  <c r="D248" i="7"/>
  <c r="F248" i="7" s="1"/>
  <c r="P248" i="7" s="1"/>
  <c r="N247" i="7"/>
  <c r="D247" i="7"/>
  <c r="F247" i="7" s="1"/>
  <c r="O247" i="7" s="1"/>
  <c r="N246" i="7"/>
  <c r="D246" i="7"/>
  <c r="F246" i="7" s="1"/>
  <c r="D245" i="7"/>
  <c r="F245" i="7" s="1"/>
  <c r="R245" i="7" s="1"/>
  <c r="D244" i="7"/>
  <c r="F244" i="7" s="1"/>
  <c r="S244" i="7" s="1"/>
  <c r="R243" i="7"/>
  <c r="F243" i="7"/>
  <c r="D242" i="7"/>
  <c r="F242" i="7" s="1"/>
  <c r="S242" i="7" s="1"/>
  <c r="N241" i="7"/>
  <c r="D241" i="7"/>
  <c r="F241" i="7" s="1"/>
  <c r="Q241" i="7" s="1"/>
  <c r="D240" i="7"/>
  <c r="F240" i="7" s="1"/>
  <c r="S240" i="7" s="1"/>
  <c r="N239" i="7"/>
  <c r="D239" i="7"/>
  <c r="F239" i="7" s="1"/>
  <c r="W239" i="7" s="1"/>
  <c r="N238" i="7"/>
  <c r="D238" i="7"/>
  <c r="F238" i="7" s="1"/>
  <c r="X238" i="7" s="1"/>
  <c r="N237" i="7"/>
  <c r="D237" i="7"/>
  <c r="F237" i="7" s="1"/>
  <c r="X237" i="7" s="1"/>
  <c r="N236" i="7"/>
  <c r="D236" i="7"/>
  <c r="F236" i="7" s="1"/>
  <c r="W236" i="7" s="1"/>
  <c r="N235" i="7"/>
  <c r="D235" i="7"/>
  <c r="F235" i="7" s="1"/>
  <c r="X234" i="7"/>
  <c r="N234" i="7"/>
  <c r="D234" i="7"/>
  <c r="F234" i="7" s="1"/>
  <c r="U234" i="7" s="1"/>
  <c r="N233" i="7"/>
  <c r="D233" i="7"/>
  <c r="F233" i="7" s="1"/>
  <c r="N232" i="7"/>
  <c r="D232" i="7"/>
  <c r="F232" i="7" s="1"/>
  <c r="O232" i="7" s="1"/>
  <c r="N231" i="7"/>
  <c r="D231" i="7"/>
  <c r="F231" i="7" s="1"/>
  <c r="U231" i="7" s="1"/>
  <c r="D230" i="7"/>
  <c r="F230" i="7" s="1"/>
  <c r="R230" i="7" s="1"/>
  <c r="U229" i="7"/>
  <c r="N229" i="7"/>
  <c r="D229" i="7"/>
  <c r="F229" i="7" s="1"/>
  <c r="W229" i="7" s="1"/>
  <c r="W228" i="7"/>
  <c r="N228" i="7"/>
  <c r="D228" i="7"/>
  <c r="F228" i="7" s="1"/>
  <c r="Q228" i="7" s="1"/>
  <c r="N227" i="7"/>
  <c r="D227" i="7"/>
  <c r="F227" i="7" s="1"/>
  <c r="O226" i="7"/>
  <c r="N226" i="7"/>
  <c r="D226" i="7"/>
  <c r="F226" i="7" s="1"/>
  <c r="X226" i="7" s="1"/>
  <c r="N225" i="7"/>
  <c r="D225" i="7"/>
  <c r="F225" i="7" s="1"/>
  <c r="P225" i="7" s="1"/>
  <c r="O224" i="7"/>
  <c r="N224" i="7"/>
  <c r="D224" i="7"/>
  <c r="F224" i="7" s="1"/>
  <c r="Q224" i="7" s="1"/>
  <c r="D223" i="7"/>
  <c r="F223" i="7" s="1"/>
  <c r="W223" i="7" s="1"/>
  <c r="D222" i="7"/>
  <c r="F222" i="7" s="1"/>
  <c r="W222" i="7" s="1"/>
  <c r="N221" i="7"/>
  <c r="D221" i="7"/>
  <c r="F221" i="7" s="1"/>
  <c r="U220" i="7"/>
  <c r="N220" i="7"/>
  <c r="D220" i="7"/>
  <c r="F220" i="7" s="1"/>
  <c r="W220" i="7" s="1"/>
  <c r="N219" i="7"/>
  <c r="D219" i="7"/>
  <c r="F219" i="7" s="1"/>
  <c r="Q219" i="7" s="1"/>
  <c r="D218" i="7"/>
  <c r="F218" i="7" s="1"/>
  <c r="W218" i="7" s="1"/>
  <c r="N217" i="7"/>
  <c r="D217" i="7"/>
  <c r="F217" i="7" s="1"/>
  <c r="O217" i="7" s="1"/>
  <c r="N216" i="7"/>
  <c r="D216" i="7"/>
  <c r="F216" i="7" s="1"/>
  <c r="T216" i="7" s="1"/>
  <c r="N215" i="7"/>
  <c r="F215" i="7"/>
  <c r="D215" i="7"/>
  <c r="N214" i="7"/>
  <c r="D214" i="7"/>
  <c r="F214" i="7" s="1"/>
  <c r="N213" i="7"/>
  <c r="D213" i="7"/>
  <c r="F213" i="7" s="1"/>
  <c r="N212" i="7"/>
  <c r="D212" i="7"/>
  <c r="F212" i="7" s="1"/>
  <c r="P212" i="7" s="1"/>
  <c r="N211" i="7"/>
  <c r="D211" i="7"/>
  <c r="F211" i="7" s="1"/>
  <c r="N210" i="7"/>
  <c r="D210" i="7"/>
  <c r="F210" i="7" s="1"/>
  <c r="P210" i="7" s="1"/>
  <c r="N209" i="7"/>
  <c r="D209" i="7"/>
  <c r="F209" i="7" s="1"/>
  <c r="D208" i="7"/>
  <c r="F208" i="7" s="1"/>
  <c r="R208" i="7" s="1"/>
  <c r="N207" i="7"/>
  <c r="D207" i="7"/>
  <c r="F207" i="7" s="1"/>
  <c r="W207" i="7" s="1"/>
  <c r="N206" i="7"/>
  <c r="D206" i="7"/>
  <c r="F206" i="7" s="1"/>
  <c r="Q205" i="7"/>
  <c r="P205" i="7"/>
  <c r="O205" i="7"/>
  <c r="N205" i="7"/>
  <c r="D205" i="7"/>
  <c r="F205" i="7" s="1"/>
  <c r="W205" i="7" s="1"/>
  <c r="Q204" i="7"/>
  <c r="N204" i="7"/>
  <c r="D204" i="7"/>
  <c r="F204" i="7" s="1"/>
  <c r="W204" i="7" s="1"/>
  <c r="T203" i="7"/>
  <c r="O203" i="7"/>
  <c r="N203" i="7"/>
  <c r="D203" i="7"/>
  <c r="F203" i="7" s="1"/>
  <c r="W203" i="7" s="1"/>
  <c r="N202" i="7"/>
  <c r="D202" i="7"/>
  <c r="F202" i="7" s="1"/>
  <c r="O201" i="7"/>
  <c r="N201" i="7"/>
  <c r="D201" i="7"/>
  <c r="F201" i="7" s="1"/>
  <c r="W201" i="7" s="1"/>
  <c r="N200" i="7"/>
  <c r="D200" i="7"/>
  <c r="F200" i="7" s="1"/>
  <c r="P200" i="7" s="1"/>
  <c r="N199" i="7"/>
  <c r="D199" i="7"/>
  <c r="F199" i="7" s="1"/>
  <c r="X199" i="7" s="1"/>
  <c r="N198" i="7"/>
  <c r="D198" i="7"/>
  <c r="F198" i="7" s="1"/>
  <c r="Q198" i="7" s="1"/>
  <c r="D197" i="7"/>
  <c r="F197" i="7" s="1"/>
  <c r="D196" i="7"/>
  <c r="F196" i="7" s="1"/>
  <c r="S196" i="7" s="1"/>
  <c r="F195" i="7"/>
  <c r="R195" i="7" s="1"/>
  <c r="D194" i="7"/>
  <c r="F194" i="7" s="1"/>
  <c r="S194" i="7" s="1"/>
  <c r="X193" i="7"/>
  <c r="N193" i="7"/>
  <c r="D193" i="7"/>
  <c r="F193" i="7" s="1"/>
  <c r="N192" i="7"/>
  <c r="D192" i="7"/>
  <c r="F192" i="7" s="1"/>
  <c r="N191" i="7"/>
  <c r="D191" i="7"/>
  <c r="F191" i="7" s="1"/>
  <c r="N190" i="7"/>
  <c r="F190" i="7"/>
  <c r="P190" i="7" s="1"/>
  <c r="D190" i="7"/>
  <c r="N189" i="7"/>
  <c r="D189" i="7"/>
  <c r="F189" i="7" s="1"/>
  <c r="X188" i="7"/>
  <c r="N188" i="7"/>
  <c r="D188" i="7"/>
  <c r="F188" i="7" s="1"/>
  <c r="P188" i="7" s="1"/>
  <c r="N187" i="7"/>
  <c r="D187" i="7"/>
  <c r="F187" i="7" s="1"/>
  <c r="W187" i="7" s="1"/>
  <c r="N186" i="7"/>
  <c r="D186" i="7"/>
  <c r="F186" i="7" s="1"/>
  <c r="W185" i="7"/>
  <c r="P185" i="7"/>
  <c r="N185" i="7"/>
  <c r="D185" i="7"/>
  <c r="F185" i="7" s="1"/>
  <c r="N184" i="7"/>
  <c r="D184" i="7"/>
  <c r="F184" i="7" s="1"/>
  <c r="P184" i="7" s="1"/>
  <c r="N183" i="7"/>
  <c r="D183" i="7"/>
  <c r="F183" i="7" s="1"/>
  <c r="X183" i="7" s="1"/>
  <c r="N182" i="7"/>
  <c r="D182" i="7"/>
  <c r="F182" i="7" s="1"/>
  <c r="P182" i="7" s="1"/>
  <c r="N181" i="7"/>
  <c r="D181" i="7"/>
  <c r="F181" i="7" s="1"/>
  <c r="P181" i="7" s="1"/>
  <c r="N180" i="7"/>
  <c r="D180" i="7"/>
  <c r="F180" i="7" s="1"/>
  <c r="P180" i="7" s="1"/>
  <c r="N179" i="7"/>
  <c r="D179" i="7"/>
  <c r="F179" i="7" s="1"/>
  <c r="N178" i="7"/>
  <c r="D178" i="7"/>
  <c r="F178" i="7" s="1"/>
  <c r="W177" i="7"/>
  <c r="D177" i="7"/>
  <c r="F177" i="7" s="1"/>
  <c r="R177" i="7" s="1"/>
  <c r="O176" i="7"/>
  <c r="N176" i="7"/>
  <c r="D176" i="7"/>
  <c r="F176" i="7" s="1"/>
  <c r="W176" i="7" s="1"/>
  <c r="N175" i="7"/>
  <c r="D175" i="7"/>
  <c r="F175" i="7" s="1"/>
  <c r="P175" i="7" s="1"/>
  <c r="P174" i="7"/>
  <c r="N174" i="7"/>
  <c r="D174" i="7"/>
  <c r="F174" i="7" s="1"/>
  <c r="W174" i="7" s="1"/>
  <c r="Q173" i="7"/>
  <c r="P173" i="7"/>
  <c r="N173" i="7"/>
  <c r="D173" i="7"/>
  <c r="F173" i="7" s="1"/>
  <c r="N172" i="7"/>
  <c r="D172" i="7"/>
  <c r="F172" i="7" s="1"/>
  <c r="X172" i="7" s="1"/>
  <c r="N171" i="7"/>
  <c r="D171" i="7"/>
  <c r="F171" i="7" s="1"/>
  <c r="Q171" i="7" s="1"/>
  <c r="D170" i="7"/>
  <c r="F170" i="7" s="1"/>
  <c r="X170" i="7" s="1"/>
  <c r="N169" i="7"/>
  <c r="D169" i="7"/>
  <c r="F169" i="7" s="1"/>
  <c r="W169" i="7" s="1"/>
  <c r="N168" i="7"/>
  <c r="F168" i="7"/>
  <c r="D168" i="7"/>
  <c r="N167" i="7"/>
  <c r="D167" i="7"/>
  <c r="F167" i="7" s="1"/>
  <c r="N166" i="7"/>
  <c r="D166" i="7"/>
  <c r="F166" i="7" s="1"/>
  <c r="N165" i="7"/>
  <c r="D165" i="7"/>
  <c r="F165" i="7" s="1"/>
  <c r="P165" i="7" s="1"/>
  <c r="N164" i="7"/>
  <c r="D164" i="7"/>
  <c r="F164" i="7" s="1"/>
  <c r="D163" i="7"/>
  <c r="F163" i="7" s="1"/>
  <c r="S163" i="7" s="1"/>
  <c r="D162" i="7"/>
  <c r="F162" i="7" s="1"/>
  <c r="R162" i="7" s="1"/>
  <c r="F161" i="7"/>
  <c r="S161" i="7" s="1"/>
  <c r="D160" i="7"/>
  <c r="F160" i="7" s="1"/>
  <c r="S160" i="7" s="1"/>
  <c r="N159" i="7"/>
  <c r="D159" i="7"/>
  <c r="F159" i="7" s="1"/>
  <c r="U159" i="7" s="1"/>
  <c r="N158" i="7"/>
  <c r="D158" i="7"/>
  <c r="F158" i="7" s="1"/>
  <c r="Q158" i="7" s="1"/>
  <c r="N157" i="7"/>
  <c r="D157" i="7"/>
  <c r="F157" i="7" s="1"/>
  <c r="P157" i="7" s="1"/>
  <c r="X156" i="7"/>
  <c r="N156" i="7"/>
  <c r="D156" i="7"/>
  <c r="F156" i="7" s="1"/>
  <c r="N155" i="7"/>
  <c r="D155" i="7"/>
  <c r="F155" i="7" s="1"/>
  <c r="U155" i="7" s="1"/>
  <c r="Q154" i="7"/>
  <c r="O154" i="7"/>
  <c r="N154" i="7"/>
  <c r="D154" i="7"/>
  <c r="F154" i="7" s="1"/>
  <c r="X154" i="7" s="1"/>
  <c r="N153" i="7"/>
  <c r="D153" i="7"/>
  <c r="F153" i="7" s="1"/>
  <c r="O153" i="7" s="1"/>
  <c r="N152" i="7"/>
  <c r="D152" i="7"/>
  <c r="F152" i="7" s="1"/>
  <c r="W152" i="7" s="1"/>
  <c r="D151" i="7"/>
  <c r="F151" i="7" s="1"/>
  <c r="N150" i="7"/>
  <c r="D150" i="7"/>
  <c r="F150" i="7" s="1"/>
  <c r="W150" i="7" s="1"/>
  <c r="D149" i="7"/>
  <c r="F149" i="7" s="1"/>
  <c r="R149" i="7" s="1"/>
  <c r="N148" i="7"/>
  <c r="D148" i="7"/>
  <c r="F148" i="7" s="1"/>
  <c r="P148" i="7" s="1"/>
  <c r="X147" i="7"/>
  <c r="Q147" i="7"/>
  <c r="N147" i="7"/>
  <c r="D147" i="7"/>
  <c r="F147" i="7" s="1"/>
  <c r="N146" i="7"/>
  <c r="D146" i="7"/>
  <c r="F146" i="7" s="1"/>
  <c r="U146" i="7" s="1"/>
  <c r="N145" i="7"/>
  <c r="D145" i="7"/>
  <c r="F145" i="7" s="1"/>
  <c r="O145" i="7" s="1"/>
  <c r="P144" i="7"/>
  <c r="N144" i="7"/>
  <c r="D144" i="7"/>
  <c r="F144" i="7" s="1"/>
  <c r="O144" i="7" s="1"/>
  <c r="Q143" i="7"/>
  <c r="N143" i="7"/>
  <c r="D143" i="7"/>
  <c r="F143" i="7" s="1"/>
  <c r="N142" i="7"/>
  <c r="D142" i="7"/>
  <c r="F142" i="7" s="1"/>
  <c r="U142" i="7" s="1"/>
  <c r="D141" i="7"/>
  <c r="F141" i="7" s="1"/>
  <c r="X140" i="7"/>
  <c r="N140" i="7"/>
  <c r="D140" i="7"/>
  <c r="F140" i="7" s="1"/>
  <c r="U140" i="7" s="1"/>
  <c r="N139" i="7"/>
  <c r="F139" i="7"/>
  <c r="D139" i="7"/>
  <c r="N138" i="7"/>
  <c r="D138" i="7"/>
  <c r="F138" i="7" s="1"/>
  <c r="N137" i="7"/>
  <c r="D137" i="7"/>
  <c r="F137" i="7" s="1"/>
  <c r="O136" i="7"/>
  <c r="N136" i="7"/>
  <c r="D136" i="7"/>
  <c r="F136" i="7" s="1"/>
  <c r="U136" i="7" s="1"/>
  <c r="N135" i="7"/>
  <c r="D135" i="7"/>
  <c r="F135" i="7" s="1"/>
  <c r="N134" i="7"/>
  <c r="D134" i="7"/>
  <c r="F134" i="7" s="1"/>
  <c r="U134" i="7" s="1"/>
  <c r="N133" i="7"/>
  <c r="D133" i="7"/>
  <c r="F133" i="7" s="1"/>
  <c r="W132" i="7"/>
  <c r="T132" i="7"/>
  <c r="N132" i="7"/>
  <c r="D132" i="7"/>
  <c r="F132" i="7" s="1"/>
  <c r="O132" i="7" s="1"/>
  <c r="N131" i="7"/>
  <c r="D131" i="7"/>
  <c r="F131" i="7" s="1"/>
  <c r="O131" i="7" s="1"/>
  <c r="N130" i="7"/>
  <c r="D130" i="7"/>
  <c r="F130" i="7" s="1"/>
  <c r="O130" i="7" s="1"/>
  <c r="N129" i="7"/>
  <c r="D129" i="7"/>
  <c r="F129" i="7" s="1"/>
  <c r="N128" i="7"/>
  <c r="D128" i="7"/>
  <c r="F128" i="7" s="1"/>
  <c r="W128" i="7" s="1"/>
  <c r="N127" i="7"/>
  <c r="F127" i="7"/>
  <c r="D127" i="7"/>
  <c r="N126" i="7"/>
  <c r="D126" i="7"/>
  <c r="F126" i="7" s="1"/>
  <c r="O126" i="7" s="1"/>
  <c r="N125" i="7"/>
  <c r="D125" i="7"/>
  <c r="F125" i="7" s="1"/>
  <c r="W125" i="7" s="1"/>
  <c r="N124" i="7"/>
  <c r="D124" i="7"/>
  <c r="F124" i="7" s="1"/>
  <c r="W124" i="7" s="1"/>
  <c r="N123" i="7"/>
  <c r="D123" i="7"/>
  <c r="F123" i="7" s="1"/>
  <c r="W123" i="7" s="1"/>
  <c r="N122" i="7"/>
  <c r="F122" i="7"/>
  <c r="W122" i="7" s="1"/>
  <c r="D122" i="7"/>
  <c r="N121" i="7"/>
  <c r="D121" i="7"/>
  <c r="F121" i="7" s="1"/>
  <c r="N120" i="7"/>
  <c r="D120" i="7"/>
  <c r="F120" i="7" s="1"/>
  <c r="O120" i="7" s="1"/>
  <c r="N119" i="7"/>
  <c r="F119" i="7"/>
  <c r="U119" i="7" s="1"/>
  <c r="D119" i="7"/>
  <c r="N118" i="7"/>
  <c r="D118" i="7"/>
  <c r="F118" i="7" s="1"/>
  <c r="F117" i="7"/>
  <c r="W117" i="7" s="1"/>
  <c r="D117" i="7"/>
  <c r="D116" i="7"/>
  <c r="F116" i="7" s="1"/>
  <c r="S116" i="7" s="1"/>
  <c r="F115" i="7"/>
  <c r="R115" i="7" s="1"/>
  <c r="D114" i="7"/>
  <c r="F114" i="7" s="1"/>
  <c r="S114" i="7" s="1"/>
  <c r="N113" i="7"/>
  <c r="D113" i="7"/>
  <c r="F113" i="7" s="1"/>
  <c r="N112" i="7"/>
  <c r="D112" i="7"/>
  <c r="F112" i="7" s="1"/>
  <c r="N111" i="7"/>
  <c r="D111" i="7"/>
  <c r="F111" i="7" s="1"/>
  <c r="Q111" i="7" s="1"/>
  <c r="N110" i="7"/>
  <c r="D110" i="7"/>
  <c r="F110" i="7" s="1"/>
  <c r="X110" i="7" s="1"/>
  <c r="U109" i="7"/>
  <c r="N109" i="7"/>
  <c r="F109" i="7"/>
  <c r="Q109" i="7" s="1"/>
  <c r="D109" i="7"/>
  <c r="N108" i="7"/>
  <c r="D108" i="7"/>
  <c r="F108" i="7" s="1"/>
  <c r="X108" i="7" s="1"/>
  <c r="N107" i="7"/>
  <c r="D107" i="7"/>
  <c r="F107" i="7" s="1"/>
  <c r="Q107" i="7" s="1"/>
  <c r="N106" i="7"/>
  <c r="D106" i="7"/>
  <c r="F106" i="7" s="1"/>
  <c r="N105" i="7"/>
  <c r="D105" i="7"/>
  <c r="F105" i="7" s="1"/>
  <c r="N104" i="7"/>
  <c r="F104" i="7"/>
  <c r="U104" i="7" s="1"/>
  <c r="D104" i="7"/>
  <c r="N103" i="7"/>
  <c r="D103" i="7"/>
  <c r="F103" i="7" s="1"/>
  <c r="Q103" i="7" s="1"/>
  <c r="N102" i="7"/>
  <c r="D102" i="7"/>
  <c r="F102" i="7" s="1"/>
  <c r="X102" i="7" s="1"/>
  <c r="N101" i="7"/>
  <c r="D101" i="7"/>
  <c r="F101" i="7" s="1"/>
  <c r="N100" i="7"/>
  <c r="D100" i="7"/>
  <c r="F100" i="7" s="1"/>
  <c r="X100" i="7" s="1"/>
  <c r="N99" i="7"/>
  <c r="D99" i="7"/>
  <c r="F99" i="7" s="1"/>
  <c r="Q99" i="7" s="1"/>
  <c r="D98" i="7"/>
  <c r="F98" i="7" s="1"/>
  <c r="D97" i="7"/>
  <c r="F97" i="7" s="1"/>
  <c r="S97" i="7" s="1"/>
  <c r="N96" i="7"/>
  <c r="D96" i="7"/>
  <c r="F96" i="7" s="1"/>
  <c r="Q96" i="7" s="1"/>
  <c r="F95" i="7"/>
  <c r="R95" i="7" s="1"/>
  <c r="D94" i="7"/>
  <c r="F94" i="7" s="1"/>
  <c r="S94" i="7" s="1"/>
  <c r="N93" i="7"/>
  <c r="D93" i="7"/>
  <c r="F93" i="7" s="1"/>
  <c r="D92" i="7"/>
  <c r="F92" i="7" s="1"/>
  <c r="N91" i="7"/>
  <c r="D91" i="7"/>
  <c r="F91" i="7" s="1"/>
  <c r="W91" i="7" s="1"/>
  <c r="N90" i="7"/>
  <c r="D90" i="7"/>
  <c r="F90" i="7" s="1"/>
  <c r="N89" i="7"/>
  <c r="D89" i="7"/>
  <c r="F89" i="7" s="1"/>
  <c r="W89" i="7" s="1"/>
  <c r="N88" i="7"/>
  <c r="D88" i="7"/>
  <c r="F88" i="7" s="1"/>
  <c r="U88" i="7" s="1"/>
  <c r="N87" i="7"/>
  <c r="D87" i="7"/>
  <c r="F87" i="7" s="1"/>
  <c r="N86" i="7"/>
  <c r="D86" i="7"/>
  <c r="F86" i="7" s="1"/>
  <c r="N85" i="7"/>
  <c r="D85" i="7"/>
  <c r="F85" i="7" s="1"/>
  <c r="N84" i="7"/>
  <c r="D84" i="7"/>
  <c r="F84" i="7" s="1"/>
  <c r="N83" i="7"/>
  <c r="D83" i="7"/>
  <c r="F83" i="7" s="1"/>
  <c r="W83" i="7" s="1"/>
  <c r="N82" i="7"/>
  <c r="D82" i="7"/>
  <c r="F82" i="7" s="1"/>
  <c r="Q82" i="7" s="1"/>
  <c r="N81" i="7"/>
  <c r="D81" i="7"/>
  <c r="F81" i="7" s="1"/>
  <c r="N80" i="7"/>
  <c r="F80" i="7"/>
  <c r="Q80" i="7" s="1"/>
  <c r="D80" i="7"/>
  <c r="N79" i="7"/>
  <c r="D79" i="7"/>
  <c r="F79" i="7" s="1"/>
  <c r="N78" i="7"/>
  <c r="D78" i="7"/>
  <c r="F78" i="7" s="1"/>
  <c r="W78" i="7" s="1"/>
  <c r="O77" i="7"/>
  <c r="N77" i="7"/>
  <c r="D77" i="7"/>
  <c r="F77" i="7" s="1"/>
  <c r="N76" i="7"/>
  <c r="D76" i="7"/>
  <c r="F76" i="7" s="1"/>
  <c r="T76" i="7" s="1"/>
  <c r="N75" i="7"/>
  <c r="D75" i="7"/>
  <c r="F75" i="7" s="1"/>
  <c r="T75" i="7" s="1"/>
  <c r="D74" i="7"/>
  <c r="F74" i="7" s="1"/>
  <c r="W74" i="7" s="1"/>
  <c r="N73" i="7"/>
  <c r="D73" i="7"/>
  <c r="F73" i="7" s="1"/>
  <c r="Q73" i="7" s="1"/>
  <c r="N72" i="7"/>
  <c r="D72" i="7"/>
  <c r="F72" i="7" s="1"/>
  <c r="Q72" i="7" s="1"/>
  <c r="N71" i="7"/>
  <c r="D71" i="7"/>
  <c r="F71" i="7" s="1"/>
  <c r="Q71" i="7" s="1"/>
  <c r="W70" i="7"/>
  <c r="T70" i="7"/>
  <c r="N70" i="7"/>
  <c r="D70" i="7"/>
  <c r="F70" i="7" s="1"/>
  <c r="Q70" i="7" s="1"/>
  <c r="N69" i="7"/>
  <c r="D69" i="7"/>
  <c r="F69" i="7" s="1"/>
  <c r="Q69" i="7" s="1"/>
  <c r="N68" i="7"/>
  <c r="D68" i="7"/>
  <c r="F68" i="7" s="1"/>
  <c r="Q68" i="7" s="1"/>
  <c r="N67" i="7"/>
  <c r="D67" i="7"/>
  <c r="F67" i="7" s="1"/>
  <c r="Q67" i="7" s="1"/>
  <c r="T66" i="7"/>
  <c r="P66" i="7"/>
  <c r="N66" i="7"/>
  <c r="D66" i="7"/>
  <c r="F66" i="7" s="1"/>
  <c r="Q66" i="7" s="1"/>
  <c r="D65" i="7"/>
  <c r="F65" i="7" s="1"/>
  <c r="R65" i="7" s="1"/>
  <c r="W64" i="7"/>
  <c r="T64" i="7"/>
  <c r="N64" i="7"/>
  <c r="D64" i="7"/>
  <c r="F64" i="7" s="1"/>
  <c r="F63" i="7"/>
  <c r="S63" i="7" s="1"/>
  <c r="D63" i="7"/>
  <c r="F62" i="7"/>
  <c r="R62" i="7" s="1"/>
  <c r="D61" i="7"/>
  <c r="F61" i="7" s="1"/>
  <c r="S61" i="7" s="1"/>
  <c r="N60" i="7"/>
  <c r="D60" i="7"/>
  <c r="F60" i="7" s="1"/>
  <c r="O60" i="7" s="1"/>
  <c r="N59" i="7"/>
  <c r="D59" i="7"/>
  <c r="F59" i="7" s="1"/>
  <c r="W59" i="7" s="1"/>
  <c r="N58" i="7"/>
  <c r="D58" i="7"/>
  <c r="F58" i="7" s="1"/>
  <c r="T58" i="7" s="1"/>
  <c r="U57" i="7"/>
  <c r="N57" i="7"/>
  <c r="D57" i="7"/>
  <c r="F57" i="7" s="1"/>
  <c r="O57" i="7" s="1"/>
  <c r="W56" i="7"/>
  <c r="U56" i="7"/>
  <c r="N56" i="7"/>
  <c r="D56" i="7"/>
  <c r="F56" i="7" s="1"/>
  <c r="O56" i="7" s="1"/>
  <c r="N55" i="7"/>
  <c r="D55" i="7"/>
  <c r="F55" i="7" s="1"/>
  <c r="W55" i="7" s="1"/>
  <c r="N54" i="7"/>
  <c r="D54" i="7"/>
  <c r="F54" i="7" s="1"/>
  <c r="N53" i="7"/>
  <c r="D53" i="7"/>
  <c r="F53" i="7" s="1"/>
  <c r="W53" i="7" s="1"/>
  <c r="N52" i="7"/>
  <c r="D52" i="7"/>
  <c r="F52" i="7" s="1"/>
  <c r="O52" i="7" s="1"/>
  <c r="W51" i="7"/>
  <c r="T51" i="7"/>
  <c r="N51" i="7"/>
  <c r="D51" i="7"/>
  <c r="F51" i="7" s="1"/>
  <c r="N50" i="7"/>
  <c r="D50" i="7"/>
  <c r="F50" i="7" s="1"/>
  <c r="W50" i="7" s="1"/>
  <c r="N49" i="7"/>
  <c r="D49" i="7"/>
  <c r="F49" i="7" s="1"/>
  <c r="O49" i="7" s="1"/>
  <c r="T48" i="7"/>
  <c r="N48" i="7"/>
  <c r="D48" i="7"/>
  <c r="F48" i="7" s="1"/>
  <c r="W48" i="7" s="1"/>
  <c r="N47" i="7"/>
  <c r="D47" i="7"/>
  <c r="F47" i="7" s="1"/>
  <c r="W47" i="7" s="1"/>
  <c r="W46" i="7"/>
  <c r="D46" i="7"/>
  <c r="F46" i="7" s="1"/>
  <c r="R46" i="7" s="1"/>
  <c r="W45" i="7"/>
  <c r="D45" i="7"/>
  <c r="F45" i="7" s="1"/>
  <c r="R45" i="7" s="1"/>
  <c r="N44" i="7"/>
  <c r="D44" i="7"/>
  <c r="F44" i="7" s="1"/>
  <c r="W44" i="7" s="1"/>
  <c r="N43" i="7"/>
  <c r="D43" i="7"/>
  <c r="F43" i="7" s="1"/>
  <c r="T43" i="7" s="1"/>
  <c r="N42" i="7"/>
  <c r="D42" i="7"/>
  <c r="F42" i="7" s="1"/>
  <c r="W42" i="7" s="1"/>
  <c r="N41" i="7"/>
  <c r="D41" i="7"/>
  <c r="F41" i="7" s="1"/>
  <c r="W41" i="7" s="1"/>
  <c r="O40" i="7"/>
  <c r="N40" i="7"/>
  <c r="D40" i="7"/>
  <c r="F40" i="7" s="1"/>
  <c r="W39" i="7"/>
  <c r="T39" i="7"/>
  <c r="N39" i="7"/>
  <c r="D39" i="7"/>
  <c r="F39" i="7" s="1"/>
  <c r="N38" i="7"/>
  <c r="D38" i="7"/>
  <c r="F38" i="7" s="1"/>
  <c r="W38" i="7" s="1"/>
  <c r="D37" i="7"/>
  <c r="F37" i="7" s="1"/>
  <c r="W37" i="7" s="1"/>
  <c r="N36" i="7"/>
  <c r="D36" i="7"/>
  <c r="F36" i="7" s="1"/>
  <c r="Q36" i="7" s="1"/>
  <c r="D35" i="7"/>
  <c r="F35" i="7" s="1"/>
  <c r="W35" i="7" s="1"/>
  <c r="T34" i="7"/>
  <c r="N34" i="7"/>
  <c r="D34" i="7"/>
  <c r="F34" i="7" s="1"/>
  <c r="W34" i="7" s="1"/>
  <c r="N33" i="7"/>
  <c r="D33" i="7"/>
  <c r="F33" i="7" s="1"/>
  <c r="O33" i="7" s="1"/>
  <c r="W32" i="7"/>
  <c r="N32" i="7"/>
  <c r="D32" i="7"/>
  <c r="F32" i="7" s="1"/>
  <c r="T32" i="7" s="1"/>
  <c r="N31" i="7"/>
  <c r="D31" i="7"/>
  <c r="F31" i="7" s="1"/>
  <c r="W31" i="7" s="1"/>
  <c r="N30" i="7"/>
  <c r="D30" i="7"/>
  <c r="F30" i="7" s="1"/>
  <c r="O30" i="7" s="1"/>
  <c r="D29" i="7"/>
  <c r="F29" i="7" s="1"/>
  <c r="S29" i="7" s="1"/>
  <c r="F28" i="7"/>
  <c r="R28" i="7" s="1"/>
  <c r="D27" i="7"/>
  <c r="F27" i="7" s="1"/>
  <c r="S27" i="7" s="1"/>
  <c r="N26" i="7"/>
  <c r="D26" i="7"/>
  <c r="F26" i="7" s="1"/>
  <c r="X26" i="7" s="1"/>
  <c r="D25" i="7"/>
  <c r="F25" i="7" s="1"/>
  <c r="W25" i="7" s="1"/>
  <c r="N24" i="7"/>
  <c r="D24" i="7"/>
  <c r="F24" i="7" s="1"/>
  <c r="Q24" i="7" s="1"/>
  <c r="N23" i="7"/>
  <c r="D23" i="7"/>
  <c r="F23" i="7" s="1"/>
  <c r="Q23" i="7" s="1"/>
  <c r="P22" i="7"/>
  <c r="N22" i="7"/>
  <c r="D22" i="7"/>
  <c r="F22" i="7" s="1"/>
  <c r="Q22" i="7" s="1"/>
  <c r="W21" i="7"/>
  <c r="T21" i="7"/>
  <c r="N21" i="7"/>
  <c r="D21" i="7"/>
  <c r="F21" i="7" s="1"/>
  <c r="Q21" i="7" s="1"/>
  <c r="P20" i="7"/>
  <c r="O20" i="7"/>
  <c r="N20" i="7"/>
  <c r="D20" i="7"/>
  <c r="F20" i="7" s="1"/>
  <c r="Q20" i="7" s="1"/>
  <c r="N19" i="7"/>
  <c r="D19" i="7"/>
  <c r="F19" i="7" s="1"/>
  <c r="Q19" i="7" s="1"/>
  <c r="N18" i="7"/>
  <c r="D18" i="7"/>
  <c r="F18" i="7" s="1"/>
  <c r="Q18" i="7" s="1"/>
  <c r="W17" i="7"/>
  <c r="T17" i="7"/>
  <c r="P17" i="7"/>
  <c r="N17" i="7"/>
  <c r="D17" i="7"/>
  <c r="F17" i="7" s="1"/>
  <c r="Q17" i="7" s="1"/>
  <c r="N16" i="7"/>
  <c r="D16" i="7"/>
  <c r="F16" i="7" s="1"/>
  <c r="Q16" i="7" s="1"/>
  <c r="N15" i="7"/>
  <c r="D15" i="7"/>
  <c r="F15" i="7" s="1"/>
  <c r="Q15" i="7" s="1"/>
  <c r="D14" i="7"/>
  <c r="F14" i="7" s="1"/>
  <c r="N13" i="7"/>
  <c r="D13" i="7"/>
  <c r="F13" i="7" s="1"/>
  <c r="W13" i="7" s="1"/>
  <c r="D12" i="7"/>
  <c r="F12" i="7" s="1"/>
  <c r="W12" i="7" s="1"/>
  <c r="N11" i="7"/>
  <c r="D11" i="7"/>
  <c r="F11" i="7" s="1"/>
  <c r="O11" i="7" s="1"/>
  <c r="N10" i="7"/>
  <c r="D10" i="7"/>
  <c r="F10" i="7" s="1"/>
  <c r="N9" i="7"/>
  <c r="D9" i="7"/>
  <c r="F9" i="7" s="1"/>
  <c r="D8" i="7"/>
  <c r="F8" i="7" s="1"/>
  <c r="N7" i="7"/>
  <c r="D7" i="7"/>
  <c r="F7" i="7" s="1"/>
  <c r="N6" i="7"/>
  <c r="D6" i="7"/>
  <c r="F6" i="7" s="1"/>
  <c r="N5" i="7"/>
  <c r="D5" i="7"/>
  <c r="F5" i="7" s="1"/>
  <c r="F4" i="7"/>
  <c r="S4" i="7" s="1"/>
  <c r="R141" i="7" l="1"/>
  <c r="W141" i="7"/>
  <c r="X109" i="7"/>
  <c r="U130" i="7"/>
  <c r="Q152" i="7"/>
  <c r="U176" i="7"/>
  <c r="P201" i="7"/>
  <c r="P224" i="7"/>
  <c r="O41" i="7"/>
  <c r="O44" i="7"/>
  <c r="W58" i="7"/>
  <c r="P71" i="7"/>
  <c r="W75" i="7"/>
  <c r="Q201" i="7"/>
  <c r="O219" i="7"/>
  <c r="U224" i="7"/>
  <c r="O239" i="7"/>
  <c r="T41" i="7"/>
  <c r="T44" i="7"/>
  <c r="P219" i="7"/>
  <c r="T239" i="7"/>
  <c r="T16" i="7"/>
  <c r="T30" i="7"/>
  <c r="O122" i="7"/>
  <c r="U172" i="7"/>
  <c r="U219" i="7"/>
  <c r="P252" i="7"/>
  <c r="P16" i="7"/>
  <c r="O36" i="7"/>
  <c r="T53" i="7"/>
  <c r="P36" i="7"/>
  <c r="O48" i="7"/>
  <c r="W66" i="7"/>
  <c r="W76" i="7"/>
  <c r="T122" i="7"/>
  <c r="O207" i="7"/>
  <c r="U217" i="7"/>
  <c r="W219" i="7"/>
  <c r="R223" i="7"/>
  <c r="O228" i="7"/>
  <c r="W230" i="7"/>
  <c r="X252" i="7"/>
  <c r="O262" i="7"/>
  <c r="U207" i="7"/>
  <c r="X217" i="7"/>
  <c r="P228" i="7"/>
  <c r="U228" i="7"/>
  <c r="W113" i="7"/>
  <c r="T113" i="7"/>
  <c r="Q113" i="7"/>
  <c r="W86" i="7"/>
  <c r="U86" i="7"/>
  <c r="Q86" i="7"/>
  <c r="U101" i="7"/>
  <c r="X101" i="7"/>
  <c r="Q101" i="7"/>
  <c r="Q105" i="7"/>
  <c r="U105" i="7"/>
  <c r="X105" i="7"/>
  <c r="Q10" i="7"/>
  <c r="O10" i="7"/>
  <c r="W10" i="7"/>
  <c r="T10" i="7"/>
  <c r="P10" i="7"/>
  <c r="V311" i="7"/>
  <c r="X311" i="7"/>
  <c r="Q81" i="7"/>
  <c r="W81" i="7"/>
  <c r="Q85" i="7"/>
  <c r="W85" i="7"/>
  <c r="Q90" i="7"/>
  <c r="W90" i="7"/>
  <c r="U90" i="7"/>
  <c r="W213" i="7"/>
  <c r="P213" i="7"/>
  <c r="T9" i="7"/>
  <c r="P9" i="7"/>
  <c r="O9" i="7"/>
  <c r="Q9" i="7"/>
  <c r="W9" i="7"/>
  <c r="X255" i="7"/>
  <c r="O255" i="7"/>
  <c r="W135" i="7"/>
  <c r="O135" i="7"/>
  <c r="X98" i="7"/>
  <c r="R98" i="7"/>
  <c r="U112" i="7"/>
  <c r="X112" i="7"/>
  <c r="X253" i="7"/>
  <c r="P253" i="7"/>
  <c r="U93" i="7"/>
  <c r="Q93" i="7"/>
  <c r="T118" i="7"/>
  <c r="Q118" i="7"/>
  <c r="O118" i="7"/>
  <c r="W24" i="7"/>
  <c r="W73" i="7"/>
  <c r="W155" i="7"/>
  <c r="W159" i="7"/>
  <c r="X231" i="7"/>
  <c r="X248" i="7"/>
  <c r="X263" i="7"/>
  <c r="O16" i="7"/>
  <c r="P21" i="7"/>
  <c r="O53" i="7"/>
  <c r="P70" i="7"/>
  <c r="U174" i="7"/>
  <c r="O18" i="7"/>
  <c r="T80" i="7"/>
  <c r="Q119" i="7"/>
  <c r="O155" i="7"/>
  <c r="O159" i="7"/>
  <c r="R222" i="7"/>
  <c r="O236" i="7"/>
  <c r="X245" i="7"/>
  <c r="P11" i="7"/>
  <c r="P18" i="7"/>
  <c r="T20" i="7"/>
  <c r="O24" i="7"/>
  <c r="W36" i="7"/>
  <c r="T49" i="7"/>
  <c r="T59" i="7"/>
  <c r="W65" i="7"/>
  <c r="O67" i="7"/>
  <c r="P69" i="7"/>
  <c r="O73" i="7"/>
  <c r="O78" i="7"/>
  <c r="P96" i="7"/>
  <c r="O142" i="7"/>
  <c r="O146" i="7"/>
  <c r="P155" i="7"/>
  <c r="O157" i="7"/>
  <c r="P159" i="7"/>
  <c r="P169" i="7"/>
  <c r="U199" i="7"/>
  <c r="U201" i="7"/>
  <c r="U205" i="7"/>
  <c r="X208" i="7"/>
  <c r="O216" i="7"/>
  <c r="R218" i="7"/>
  <c r="W224" i="7"/>
  <c r="O231" i="7"/>
  <c r="U236" i="7"/>
  <c r="P241" i="7"/>
  <c r="O248" i="7"/>
  <c r="O263" i="7"/>
  <c r="W16" i="7"/>
  <c r="O69" i="7"/>
  <c r="X104" i="7"/>
  <c r="U175" i="7"/>
  <c r="O199" i="7"/>
  <c r="W210" i="7"/>
  <c r="O238" i="7"/>
  <c r="X260" i="7"/>
  <c r="Q11" i="7"/>
  <c r="W18" i="7"/>
  <c r="W20" i="7"/>
  <c r="O22" i="7"/>
  <c r="P24" i="7"/>
  <c r="O34" i="7"/>
  <c r="P67" i="7"/>
  <c r="W69" i="7"/>
  <c r="O71" i="7"/>
  <c r="P73" i="7"/>
  <c r="U78" i="7"/>
  <c r="P142" i="7"/>
  <c r="P146" i="7"/>
  <c r="Q155" i="7"/>
  <c r="Q159" i="7"/>
  <c r="O172" i="7"/>
  <c r="O174" i="7"/>
  <c r="P204" i="7"/>
  <c r="P220" i="7"/>
  <c r="P229" i="7"/>
  <c r="T11" i="7"/>
  <c r="W67" i="7"/>
  <c r="Q142" i="7"/>
  <c r="Q146" i="7"/>
  <c r="W22" i="7"/>
  <c r="W71" i="7"/>
  <c r="W142" i="7"/>
  <c r="W146" i="7"/>
  <c r="W149" i="7"/>
  <c r="R170" i="7"/>
  <c r="Q174" i="7"/>
  <c r="O27" i="11"/>
  <c r="P27" i="11"/>
  <c r="U27" i="11"/>
  <c r="Q27" i="11"/>
  <c r="U78" i="11"/>
  <c r="Q78" i="11"/>
  <c r="P78" i="11"/>
  <c r="O78" i="11"/>
  <c r="U160" i="11"/>
  <c r="Q160" i="11"/>
  <c r="O160" i="11"/>
  <c r="P160" i="11"/>
  <c r="U31" i="11"/>
  <c r="Q31" i="11"/>
  <c r="P31" i="11"/>
  <c r="O31" i="11"/>
  <c r="U125" i="11"/>
  <c r="O125" i="11"/>
  <c r="Q125" i="11"/>
  <c r="P125" i="11"/>
  <c r="O11" i="11"/>
  <c r="U11" i="11"/>
  <c r="Q11" i="11"/>
  <c r="P11" i="11"/>
  <c r="U25" i="11"/>
  <c r="Q25" i="11"/>
  <c r="P25" i="11"/>
  <c r="O25" i="11"/>
  <c r="O50" i="11"/>
  <c r="U50" i="11"/>
  <c r="Q50" i="11"/>
  <c r="P50" i="11"/>
  <c r="O59" i="11"/>
  <c r="U59" i="11"/>
  <c r="Q59" i="11"/>
  <c r="P59" i="11"/>
  <c r="U79" i="11"/>
  <c r="O79" i="11"/>
  <c r="Q79" i="11"/>
  <c r="P79" i="11"/>
  <c r="P28" i="11"/>
  <c r="O28" i="11"/>
  <c r="U28" i="11"/>
  <c r="Q28" i="11"/>
  <c r="U7" i="11"/>
  <c r="Q7" i="11"/>
  <c r="P7" i="11"/>
  <c r="O7" i="11"/>
  <c r="O19" i="11"/>
  <c r="U19" i="11"/>
  <c r="Q19" i="11"/>
  <c r="P19" i="11"/>
  <c r="Q29" i="11"/>
  <c r="P29" i="11"/>
  <c r="O29" i="11"/>
  <c r="U29" i="11"/>
  <c r="O35" i="11"/>
  <c r="U35" i="11"/>
  <c r="Q35" i="11"/>
  <c r="P35" i="11"/>
  <c r="U67" i="11"/>
  <c r="O67" i="11"/>
  <c r="Q67" i="11"/>
  <c r="P67" i="11"/>
  <c r="U105" i="11"/>
  <c r="Q105" i="11"/>
  <c r="O105" i="11"/>
  <c r="P105" i="11"/>
  <c r="U112" i="11"/>
  <c r="Q112" i="11"/>
  <c r="P112" i="11"/>
  <c r="O112" i="11"/>
  <c r="P12" i="11"/>
  <c r="O12" i="11"/>
  <c r="Q12" i="11"/>
  <c r="U12" i="11"/>
  <c r="P51" i="11"/>
  <c r="O51" i="11"/>
  <c r="Q51" i="11"/>
  <c r="U51" i="11"/>
  <c r="U54" i="11"/>
  <c r="Q54" i="11"/>
  <c r="P54" i="11"/>
  <c r="O54" i="11"/>
  <c r="U56" i="11"/>
  <c r="Q56" i="11"/>
  <c r="P56" i="11"/>
  <c r="O56" i="11"/>
  <c r="P20" i="11"/>
  <c r="O20" i="11"/>
  <c r="Q20" i="11"/>
  <c r="U20" i="11"/>
  <c r="U23" i="11"/>
  <c r="Q23" i="11"/>
  <c r="P23" i="11"/>
  <c r="O23" i="11"/>
  <c r="P36" i="11"/>
  <c r="O36" i="11"/>
  <c r="U36" i="11"/>
  <c r="Q36" i="11"/>
  <c r="U48" i="11"/>
  <c r="Q48" i="11"/>
  <c r="P48" i="11"/>
  <c r="O48" i="11"/>
  <c r="U116" i="11"/>
  <c r="Q116" i="11"/>
  <c r="O116" i="11"/>
  <c r="P116" i="11"/>
  <c r="U132" i="11"/>
  <c r="Q132" i="11"/>
  <c r="P132" i="11"/>
  <c r="O132" i="11"/>
  <c r="Q13" i="11"/>
  <c r="P13" i="11"/>
  <c r="O13" i="11"/>
  <c r="U13" i="11"/>
  <c r="U17" i="11"/>
  <c r="Q17" i="11"/>
  <c r="P17" i="11"/>
  <c r="O17" i="11"/>
  <c r="U33" i="11"/>
  <c r="Q33" i="11"/>
  <c r="P33" i="11"/>
  <c r="O33" i="11"/>
  <c r="P40" i="11"/>
  <c r="O40" i="11"/>
  <c r="U40" i="11"/>
  <c r="Q40" i="11"/>
  <c r="Q52" i="11"/>
  <c r="P52" i="11"/>
  <c r="O52" i="11"/>
  <c r="U52" i="11"/>
  <c r="O63" i="11"/>
  <c r="U63" i="11"/>
  <c r="Q63" i="11"/>
  <c r="P63" i="11"/>
  <c r="U70" i="11"/>
  <c r="Q70" i="11"/>
  <c r="O70" i="11"/>
  <c r="P70" i="11"/>
  <c r="U97" i="11"/>
  <c r="Q97" i="11"/>
  <c r="P97" i="11"/>
  <c r="O97" i="11"/>
  <c r="Q21" i="11"/>
  <c r="P21" i="11"/>
  <c r="O21" i="11"/>
  <c r="U21" i="11"/>
  <c r="Q37" i="11"/>
  <c r="P37" i="11"/>
  <c r="O37" i="11"/>
  <c r="U37" i="11"/>
  <c r="O94" i="11"/>
  <c r="Q94" i="11"/>
  <c r="P94" i="11"/>
  <c r="U94" i="11"/>
  <c r="U124" i="11"/>
  <c r="Q124" i="11"/>
  <c r="P124" i="11"/>
  <c r="O124" i="11"/>
  <c r="O137" i="11"/>
  <c r="Q137" i="11"/>
  <c r="P137" i="11"/>
  <c r="U137" i="11"/>
  <c r="O45" i="11"/>
  <c r="O57" i="11"/>
  <c r="U98" i="11"/>
  <c r="O98" i="11"/>
  <c r="Q104" i="11"/>
  <c r="P104" i="11"/>
  <c r="Q115" i="11"/>
  <c r="P115" i="11"/>
  <c r="O136" i="11"/>
  <c r="O139" i="11"/>
  <c r="O151" i="11"/>
  <c r="P173" i="11"/>
  <c r="O173" i="11"/>
  <c r="V183" i="11"/>
  <c r="O183" i="11"/>
  <c r="V191" i="11"/>
  <c r="Q191" i="11"/>
  <c r="O191" i="11"/>
  <c r="P10" i="11"/>
  <c r="P18" i="11"/>
  <c r="P26" i="11"/>
  <c r="P34" i="11"/>
  <c r="P45" i="11"/>
  <c r="P49" i="11"/>
  <c r="P57" i="11"/>
  <c r="P64" i="11"/>
  <c r="O64" i="11"/>
  <c r="O72" i="11"/>
  <c r="U76" i="11"/>
  <c r="U87" i="11"/>
  <c r="P93" i="11"/>
  <c r="U96" i="11"/>
  <c r="Q102" i="11"/>
  <c r="O118" i="11"/>
  <c r="U122" i="11"/>
  <c r="Q133" i="11"/>
  <c r="P136" i="11"/>
  <c r="O144" i="11"/>
  <c r="U156" i="11"/>
  <c r="O156" i="11"/>
  <c r="U157" i="11"/>
  <c r="P163" i="11"/>
  <c r="Q165" i="11"/>
  <c r="O171" i="11"/>
  <c r="Q189" i="11"/>
  <c r="P189" i="11"/>
  <c r="O189" i="11"/>
  <c r="Q10" i="11"/>
  <c r="Q18" i="11"/>
  <c r="O24" i="11"/>
  <c r="Q26" i="11"/>
  <c r="O32" i="11"/>
  <c r="Q34" i="11"/>
  <c r="Q45" i="11"/>
  <c r="O47" i="11"/>
  <c r="Q49" i="11"/>
  <c r="O55" i="11"/>
  <c r="U57" i="11"/>
  <c r="U66" i="11"/>
  <c r="Q66" i="11"/>
  <c r="U71" i="11"/>
  <c r="O71" i="11"/>
  <c r="P75" i="11"/>
  <c r="Q77" i="11"/>
  <c r="P77" i="11"/>
  <c r="P86" i="11"/>
  <c r="Q93" i="11"/>
  <c r="P95" i="11"/>
  <c r="O95" i="11"/>
  <c r="P98" i="11"/>
  <c r="O101" i="11"/>
  <c r="U102" i="11"/>
  <c r="O104" i="11"/>
  <c r="U106" i="11"/>
  <c r="O106" i="11"/>
  <c r="O115" i="11"/>
  <c r="U117" i="11"/>
  <c r="O117" i="11"/>
  <c r="P121" i="11"/>
  <c r="Q123" i="11"/>
  <c r="P123" i="11"/>
  <c r="Q130" i="11"/>
  <c r="Q136" i="11"/>
  <c r="P138" i="11"/>
  <c r="O138" i="11"/>
  <c r="P141" i="11"/>
  <c r="P144" i="11"/>
  <c r="Q158" i="11"/>
  <c r="P158" i="11"/>
  <c r="O158" i="11"/>
  <c r="U164" i="11"/>
  <c r="O164" i="11"/>
  <c r="U168" i="11"/>
  <c r="Q168" i="11"/>
  <c r="O168" i="11"/>
  <c r="Q173" i="11"/>
  <c r="P183" i="11"/>
  <c r="P187" i="11"/>
  <c r="P191" i="11"/>
  <c r="P201" i="11"/>
  <c r="O201" i="11"/>
  <c r="Q201" i="11"/>
  <c r="V204" i="11"/>
  <c r="Q204" i="11"/>
  <c r="P204" i="11"/>
  <c r="O204" i="11"/>
  <c r="O18" i="11"/>
  <c r="O34" i="11"/>
  <c r="O49" i="11"/>
  <c r="P91" i="11"/>
  <c r="O91" i="11"/>
  <c r="Q179" i="11"/>
  <c r="U179" i="11"/>
  <c r="V198" i="11"/>
  <c r="Q198" i="11"/>
  <c r="P198" i="11"/>
  <c r="U10" i="11"/>
  <c r="P24" i="11"/>
  <c r="T26" i="11"/>
  <c r="P32" i="11"/>
  <c r="P47" i="11"/>
  <c r="P55" i="11"/>
  <c r="U72" i="11"/>
  <c r="Q75" i="11"/>
  <c r="Q86" i="11"/>
  <c r="U91" i="11"/>
  <c r="Q98" i="11"/>
  <c r="P101" i="11"/>
  <c r="U104" i="11"/>
  <c r="U115" i="11"/>
  <c r="U118" i="11"/>
  <c r="Q121" i="11"/>
  <c r="U140" i="11"/>
  <c r="Q140" i="11"/>
  <c r="Q144" i="11"/>
  <c r="Q166" i="11"/>
  <c r="P166" i="11"/>
  <c r="O166" i="11"/>
  <c r="U172" i="11"/>
  <c r="O172" i="11"/>
  <c r="U173" i="11"/>
  <c r="U176" i="11"/>
  <c r="Q176" i="11"/>
  <c r="O176" i="11"/>
  <c r="P179" i="11"/>
  <c r="Q183" i="11"/>
  <c r="V199" i="11"/>
  <c r="Q199" i="11"/>
  <c r="O199" i="11"/>
  <c r="O93" i="11"/>
  <c r="P102" i="11"/>
  <c r="P130" i="11"/>
  <c r="O130" i="11"/>
  <c r="V195" i="11"/>
  <c r="Q195" i="11"/>
  <c r="O195" i="11"/>
  <c r="O6" i="11"/>
  <c r="O14" i="11"/>
  <c r="O22" i="11"/>
  <c r="Q24" i="11"/>
  <c r="O30" i="11"/>
  <c r="Q32" i="11"/>
  <c r="O38" i="11"/>
  <c r="Q47" i="11"/>
  <c r="O53" i="11"/>
  <c r="Q55" i="11"/>
  <c r="U64" i="11"/>
  <c r="O66" i="11"/>
  <c r="P71" i="11"/>
  <c r="O74" i="11"/>
  <c r="U75" i="11"/>
  <c r="O77" i="11"/>
  <c r="Q80" i="11"/>
  <c r="U86" i="11"/>
  <c r="P90" i="11"/>
  <c r="Q95" i="11"/>
  <c r="Q101" i="11"/>
  <c r="P103" i="11"/>
  <c r="O103" i="11"/>
  <c r="P106" i="11"/>
  <c r="P114" i="11"/>
  <c r="O114" i="11"/>
  <c r="P117" i="11"/>
  <c r="O120" i="11"/>
  <c r="U121" i="11"/>
  <c r="O123" i="11"/>
  <c r="Q126" i="11"/>
  <c r="P129" i="11"/>
  <c r="Q131" i="11"/>
  <c r="P131" i="11"/>
  <c r="Q138" i="11"/>
  <c r="O153" i="11"/>
  <c r="U153" i="11"/>
  <c r="P153" i="11"/>
  <c r="Q156" i="11"/>
  <c r="U158" i="11"/>
  <c r="P164" i="11"/>
  <c r="P168" i="11"/>
  <c r="Q174" i="11"/>
  <c r="P174" i="11"/>
  <c r="O174" i="11"/>
  <c r="Q186" i="11"/>
  <c r="U186" i="11"/>
  <c r="U190" i="11"/>
  <c r="Q190" i="11"/>
  <c r="P190" i="11"/>
  <c r="O192" i="11"/>
  <c r="V192" i="11"/>
  <c r="P192" i="11"/>
  <c r="V196" i="11"/>
  <c r="Q196" i="11"/>
  <c r="P196" i="11"/>
  <c r="O196" i="11"/>
  <c r="V201" i="11"/>
  <c r="U141" i="11"/>
  <c r="O141" i="11"/>
  <c r="V187" i="11"/>
  <c r="O187" i="11"/>
  <c r="P6" i="11"/>
  <c r="P14" i="11"/>
  <c r="P22" i="11"/>
  <c r="P30" i="11"/>
  <c r="P38" i="11"/>
  <c r="P53" i="11"/>
  <c r="O58" i="11"/>
  <c r="Q65" i="11"/>
  <c r="P65" i="11"/>
  <c r="P66" i="11"/>
  <c r="Q71" i="11"/>
  <c r="P74" i="11"/>
  <c r="U77" i="11"/>
  <c r="U80" i="11"/>
  <c r="Q90" i="11"/>
  <c r="U95" i="11"/>
  <c r="Q106" i="11"/>
  <c r="Q117" i="11"/>
  <c r="P120" i="11"/>
  <c r="U123" i="11"/>
  <c r="U126" i="11"/>
  <c r="Q129" i="11"/>
  <c r="O134" i="11"/>
  <c r="U138" i="11"/>
  <c r="O140" i="11"/>
  <c r="U142" i="11"/>
  <c r="P142" i="11"/>
  <c r="Q155" i="11"/>
  <c r="U155" i="11"/>
  <c r="U159" i="11"/>
  <c r="Q159" i="11"/>
  <c r="P159" i="11"/>
  <c r="O161" i="11"/>
  <c r="U161" i="11"/>
  <c r="P161" i="11"/>
  <c r="Q164" i="11"/>
  <c r="U166" i="11"/>
  <c r="P172" i="11"/>
  <c r="P176" i="11"/>
  <c r="P188" i="11"/>
  <c r="O188" i="11"/>
  <c r="Q194" i="11"/>
  <c r="P194" i="11"/>
  <c r="V194" i="11"/>
  <c r="P199" i="11"/>
  <c r="Q202" i="11"/>
  <c r="P202" i="11"/>
  <c r="O202" i="11"/>
  <c r="V202" i="11"/>
  <c r="P76" i="11"/>
  <c r="O76" i="11"/>
  <c r="P87" i="11"/>
  <c r="O87" i="11"/>
  <c r="Q96" i="11"/>
  <c r="P96" i="11"/>
  <c r="P122" i="11"/>
  <c r="O122" i="11"/>
  <c r="U133" i="11"/>
  <c r="O133" i="11"/>
  <c r="Q139" i="11"/>
  <c r="P139" i="11"/>
  <c r="Q151" i="11"/>
  <c r="U151" i="11"/>
  <c r="P157" i="11"/>
  <c r="O157" i="11"/>
  <c r="Q163" i="11"/>
  <c r="U163" i="11"/>
  <c r="U167" i="11"/>
  <c r="Q167" i="11"/>
  <c r="P167" i="11"/>
  <c r="O169" i="11"/>
  <c r="U169" i="11"/>
  <c r="P169" i="11"/>
  <c r="V197" i="11"/>
  <c r="Q197" i="11"/>
  <c r="P197" i="11"/>
  <c r="O197" i="11"/>
  <c r="P60" i="11"/>
  <c r="O60" i="11"/>
  <c r="Q111" i="11"/>
  <c r="P111" i="11"/>
  <c r="P165" i="11"/>
  <c r="O165" i="11"/>
  <c r="Q171" i="11"/>
  <c r="U171" i="11"/>
  <c r="U175" i="11"/>
  <c r="Q175" i="11"/>
  <c r="P175" i="11"/>
  <c r="O177" i="11"/>
  <c r="U177" i="11"/>
  <c r="P177" i="11"/>
  <c r="V203" i="11"/>
  <c r="Q203" i="11"/>
  <c r="P203" i="11"/>
  <c r="O203" i="11"/>
  <c r="P200" i="11"/>
  <c r="V200" i="11"/>
  <c r="U49" i="9"/>
  <c r="Q49" i="9"/>
  <c r="O49" i="9"/>
  <c r="Q107" i="9"/>
  <c r="P107" i="9"/>
  <c r="O107" i="9"/>
  <c r="U107" i="9"/>
  <c r="U140" i="9"/>
  <c r="Q140" i="9"/>
  <c r="P140" i="9"/>
  <c r="O140" i="9"/>
  <c r="U15" i="9"/>
  <c r="Q15" i="9"/>
  <c r="O15" i="9"/>
  <c r="P15" i="9"/>
  <c r="Q29" i="9"/>
  <c r="P29" i="9"/>
  <c r="O29" i="9"/>
  <c r="U61" i="9"/>
  <c r="Q61" i="9"/>
  <c r="P61" i="9"/>
  <c r="O61" i="9"/>
  <c r="U64" i="9"/>
  <c r="Q64" i="9"/>
  <c r="O64" i="9"/>
  <c r="U67" i="9"/>
  <c r="Q67" i="9"/>
  <c r="P67" i="9"/>
  <c r="O74" i="9"/>
  <c r="Q74" i="9"/>
  <c r="U79" i="9"/>
  <c r="Q79" i="9"/>
  <c r="P79" i="9"/>
  <c r="U97" i="9"/>
  <c r="Q97" i="9"/>
  <c r="P97" i="9"/>
  <c r="O97" i="9"/>
  <c r="U100" i="9"/>
  <c r="Q100" i="9"/>
  <c r="P100" i="9"/>
  <c r="O100" i="9"/>
  <c r="U257" i="9"/>
  <c r="Q257" i="9"/>
  <c r="P257" i="9"/>
  <c r="O257" i="9"/>
  <c r="P12" i="9"/>
  <c r="O12" i="9"/>
  <c r="U12" i="9"/>
  <c r="P71" i="9"/>
  <c r="O71" i="9"/>
  <c r="U71" i="9"/>
  <c r="Q76" i="9"/>
  <c r="P76" i="9"/>
  <c r="O76" i="9"/>
  <c r="Q12" i="9"/>
  <c r="T22" i="9"/>
  <c r="Q22" i="9"/>
  <c r="P22" i="9"/>
  <c r="O22" i="9"/>
  <c r="U25" i="9"/>
  <c r="Q25" i="9"/>
  <c r="O25" i="9"/>
  <c r="O27" i="9"/>
  <c r="Q27" i="9"/>
  <c r="T32" i="9"/>
  <c r="Q32" i="9"/>
  <c r="P32" i="9"/>
  <c r="U37" i="9"/>
  <c r="Q37" i="9"/>
  <c r="O37" i="9"/>
  <c r="U40" i="9"/>
  <c r="Q40" i="9"/>
  <c r="P40" i="9"/>
  <c r="Q45" i="9"/>
  <c r="U45" i="9"/>
  <c r="O45" i="9"/>
  <c r="P49" i="9"/>
  <c r="P59" i="9"/>
  <c r="O59" i="9"/>
  <c r="U59" i="9"/>
  <c r="Q71" i="9"/>
  <c r="U76" i="9"/>
  <c r="P94" i="9"/>
  <c r="O94" i="9"/>
  <c r="U94" i="9"/>
  <c r="Q94" i="9"/>
  <c r="P118" i="9"/>
  <c r="O118" i="9"/>
  <c r="U118" i="9"/>
  <c r="Q118" i="9"/>
  <c r="P20" i="9"/>
  <c r="O20" i="9"/>
  <c r="T20" i="9"/>
  <c r="U88" i="9"/>
  <c r="Q88" i="9"/>
  <c r="O88" i="9"/>
  <c r="O105" i="9"/>
  <c r="Q105" i="9"/>
  <c r="P105" i="9"/>
  <c r="O113" i="9"/>
  <c r="Q113" i="9"/>
  <c r="P113" i="9"/>
  <c r="T16" i="9"/>
  <c r="Q16" i="9"/>
  <c r="P16" i="9"/>
  <c r="U68" i="9"/>
  <c r="Q68" i="9"/>
  <c r="O68" i="9"/>
  <c r="U80" i="9"/>
  <c r="Q80" i="9"/>
  <c r="O80" i="9"/>
  <c r="Q95" i="9"/>
  <c r="P95" i="9"/>
  <c r="O95" i="9"/>
  <c r="U95" i="9"/>
  <c r="Q20" i="9"/>
  <c r="U27" i="9"/>
  <c r="T30" i="9"/>
  <c r="Q30" i="9"/>
  <c r="P30" i="9"/>
  <c r="O30" i="9"/>
  <c r="U33" i="9"/>
  <c r="Q33" i="9"/>
  <c r="O33" i="9"/>
  <c r="U41" i="9"/>
  <c r="Q41" i="9"/>
  <c r="O41" i="9"/>
  <c r="U48" i="9"/>
  <c r="Q48" i="9"/>
  <c r="P48" i="9"/>
  <c r="O54" i="9"/>
  <c r="Q54" i="9"/>
  <c r="Q60" i="9"/>
  <c r="P60" i="9"/>
  <c r="O60" i="9"/>
  <c r="P75" i="9"/>
  <c r="O75" i="9"/>
  <c r="U75" i="9"/>
  <c r="P88" i="9"/>
  <c r="U105" i="9"/>
  <c r="U109" i="9"/>
  <c r="Q109" i="9"/>
  <c r="P109" i="9"/>
  <c r="O109" i="9"/>
  <c r="U113" i="9"/>
  <c r="Q13" i="9"/>
  <c r="P13" i="9"/>
  <c r="O13" i="9"/>
  <c r="U62" i="9"/>
  <c r="Q62" i="9"/>
  <c r="P62" i="9"/>
  <c r="O62" i="9"/>
  <c r="U108" i="9"/>
  <c r="Q108" i="9"/>
  <c r="P108" i="9"/>
  <c r="O108" i="9"/>
  <c r="O11" i="9"/>
  <c r="Q11" i="9"/>
  <c r="U23" i="9"/>
  <c r="Q23" i="9"/>
  <c r="P23" i="9"/>
  <c r="O23" i="9"/>
  <c r="O70" i="9"/>
  <c r="Q70" i="9"/>
  <c r="U77" i="9"/>
  <c r="Q77" i="9"/>
  <c r="P77" i="9"/>
  <c r="O77" i="9"/>
  <c r="O82" i="9"/>
  <c r="Q82" i="9"/>
  <c r="P82" i="9"/>
  <c r="Q119" i="9"/>
  <c r="P119" i="9"/>
  <c r="O119" i="9"/>
  <c r="U119" i="9"/>
  <c r="Q5" i="9"/>
  <c r="U5" i="9"/>
  <c r="O5" i="9"/>
  <c r="P11" i="9"/>
  <c r="O16" i="9"/>
  <c r="Q21" i="9"/>
  <c r="P21" i="9"/>
  <c r="O21" i="9"/>
  <c r="P28" i="9"/>
  <c r="O28" i="9"/>
  <c r="T28" i="9"/>
  <c r="O58" i="9"/>
  <c r="Q58" i="9"/>
  <c r="U63" i="9"/>
  <c r="Q63" i="9"/>
  <c r="P63" i="9"/>
  <c r="U66" i="9"/>
  <c r="Q66" i="9"/>
  <c r="P66" i="9"/>
  <c r="O66" i="9"/>
  <c r="P68" i="9"/>
  <c r="P70" i="9"/>
  <c r="U78" i="9"/>
  <c r="Q78" i="9"/>
  <c r="P78" i="9"/>
  <c r="O78" i="9"/>
  <c r="P80" i="9"/>
  <c r="U82" i="9"/>
  <c r="P106" i="9"/>
  <c r="O106" i="9"/>
  <c r="U106" i="9"/>
  <c r="Q106" i="9"/>
  <c r="U7" i="9"/>
  <c r="Q7" i="9"/>
  <c r="P7" i="9"/>
  <c r="O7" i="9"/>
  <c r="U101" i="9"/>
  <c r="Q101" i="9"/>
  <c r="P101" i="9"/>
  <c r="O101" i="9"/>
  <c r="U111" i="9"/>
  <c r="Q111" i="9"/>
  <c r="O111" i="9"/>
  <c r="Q9" i="9"/>
  <c r="P9" i="9"/>
  <c r="O9" i="9"/>
  <c r="U11" i="9"/>
  <c r="U14" i="9"/>
  <c r="Q14" i="9"/>
  <c r="P14" i="9"/>
  <c r="O14" i="9"/>
  <c r="Q17" i="9"/>
  <c r="U17" i="9"/>
  <c r="O17" i="9"/>
  <c r="O19" i="9"/>
  <c r="Q19" i="9"/>
  <c r="T24" i="9"/>
  <c r="Q24" i="9"/>
  <c r="P24" i="9"/>
  <c r="U31" i="9"/>
  <c r="Q31" i="9"/>
  <c r="P31" i="9"/>
  <c r="O31" i="9"/>
  <c r="U36" i="9"/>
  <c r="Q36" i="9"/>
  <c r="P36" i="9"/>
  <c r="U39" i="9"/>
  <c r="Q39" i="9"/>
  <c r="P39" i="9"/>
  <c r="O39" i="9"/>
  <c r="U44" i="9"/>
  <c r="Q44" i="9"/>
  <c r="P44" i="9"/>
  <c r="U70" i="9"/>
  <c r="P83" i="9"/>
  <c r="O83" i="9"/>
  <c r="U83" i="9"/>
  <c r="Q83" i="9"/>
  <c r="O86" i="9"/>
  <c r="Q86" i="9"/>
  <c r="P86" i="9"/>
  <c r="O93" i="9"/>
  <c r="Q93" i="9"/>
  <c r="P93" i="9"/>
  <c r="U96" i="9"/>
  <c r="Q96" i="9"/>
  <c r="P96" i="9"/>
  <c r="O96" i="9"/>
  <c r="Q103" i="9"/>
  <c r="P103" i="9"/>
  <c r="O103" i="9"/>
  <c r="U103" i="9"/>
  <c r="U115" i="9"/>
  <c r="Q115" i="9"/>
  <c r="O115" i="9"/>
  <c r="O117" i="9"/>
  <c r="Q117" i="9"/>
  <c r="P117" i="9"/>
  <c r="U160" i="9"/>
  <c r="Q160" i="9"/>
  <c r="P160" i="9"/>
  <c r="O160" i="9"/>
  <c r="U178" i="9"/>
  <c r="Q178" i="9"/>
  <c r="P178" i="9"/>
  <c r="O178" i="9"/>
  <c r="U194" i="9"/>
  <c r="Q194" i="9"/>
  <c r="P194" i="9"/>
  <c r="O194" i="9"/>
  <c r="U200" i="9"/>
  <c r="Q200" i="9"/>
  <c r="P200" i="9"/>
  <c r="O200" i="9"/>
  <c r="U227" i="9"/>
  <c r="Q227" i="9"/>
  <c r="P227" i="9"/>
  <c r="O227" i="9"/>
  <c r="U233" i="9"/>
  <c r="Q233" i="9"/>
  <c r="P233" i="9"/>
  <c r="O233" i="9"/>
  <c r="U249" i="9"/>
  <c r="Q249" i="9"/>
  <c r="P249" i="9"/>
  <c r="O249" i="9"/>
  <c r="U256" i="9"/>
  <c r="Q256" i="9"/>
  <c r="P256" i="9"/>
  <c r="O256" i="9"/>
  <c r="O259" i="9"/>
  <c r="U259" i="9"/>
  <c r="Q259" i="9"/>
  <c r="P18" i="9"/>
  <c r="P26" i="9"/>
  <c r="P34" i="9"/>
  <c r="P42" i="9"/>
  <c r="P50" i="9"/>
  <c r="P69" i="9"/>
  <c r="P73" i="9"/>
  <c r="P81" i="9"/>
  <c r="P85" i="9"/>
  <c r="P92" i="9"/>
  <c r="P112" i="9"/>
  <c r="P116" i="9"/>
  <c r="U123" i="9"/>
  <c r="O123" i="9"/>
  <c r="U127" i="9"/>
  <c r="P127" i="9"/>
  <c r="O127" i="9"/>
  <c r="Q133" i="9"/>
  <c r="O133" i="9"/>
  <c r="Q137" i="9"/>
  <c r="P137" i="9"/>
  <c r="O137" i="9"/>
  <c r="O184" i="9"/>
  <c r="U184" i="9"/>
  <c r="Q184" i="9"/>
  <c r="O208" i="9"/>
  <c r="U208" i="9"/>
  <c r="Q208" i="9"/>
  <c r="U216" i="9"/>
  <c r="Q216" i="9"/>
  <c r="P216" i="9"/>
  <c r="O216" i="9"/>
  <c r="U223" i="9"/>
  <c r="Q223" i="9"/>
  <c r="P223" i="9"/>
  <c r="O223" i="9"/>
  <c r="U230" i="9"/>
  <c r="Q230" i="9"/>
  <c r="P230" i="9"/>
  <c r="O230" i="9"/>
  <c r="P98" i="9"/>
  <c r="P110" i="9"/>
  <c r="U173" i="9"/>
  <c r="Q173" i="9"/>
  <c r="P173" i="9"/>
  <c r="O173" i="9"/>
  <c r="O176" i="9"/>
  <c r="U176" i="9"/>
  <c r="Q176" i="9"/>
  <c r="U182" i="9"/>
  <c r="Q182" i="9"/>
  <c r="P182" i="9"/>
  <c r="O182" i="9"/>
  <c r="U192" i="9"/>
  <c r="Q192" i="9"/>
  <c r="P192" i="9"/>
  <c r="O192" i="9"/>
  <c r="U201" i="9"/>
  <c r="Q201" i="9"/>
  <c r="P201" i="9"/>
  <c r="O201" i="9"/>
  <c r="U212" i="9"/>
  <c r="Q212" i="9"/>
  <c r="P212" i="9"/>
  <c r="O212" i="9"/>
  <c r="U231" i="9"/>
  <c r="Q231" i="9"/>
  <c r="P231" i="9"/>
  <c r="O231" i="9"/>
  <c r="V247" i="9"/>
  <c r="Q247" i="9"/>
  <c r="P247" i="9"/>
  <c r="O247" i="9"/>
  <c r="O263" i="9"/>
  <c r="U263" i="9"/>
  <c r="Q263" i="9"/>
  <c r="U153" i="9"/>
  <c r="Q153" i="9"/>
  <c r="P153" i="9"/>
  <c r="O153" i="9"/>
  <c r="U220" i="9"/>
  <c r="Q220" i="9"/>
  <c r="P220" i="9"/>
  <c r="O220" i="9"/>
  <c r="Q265" i="9"/>
  <c r="P265" i="9"/>
  <c r="O265" i="9"/>
  <c r="Q98" i="9"/>
  <c r="Q110" i="9"/>
  <c r="Q123" i="9"/>
  <c r="U133" i="9"/>
  <c r="U147" i="9"/>
  <c r="Q147" i="9"/>
  <c r="P147" i="9"/>
  <c r="O147" i="9"/>
  <c r="U169" i="9"/>
  <c r="Q169" i="9"/>
  <c r="P169" i="9"/>
  <c r="O169" i="9"/>
  <c r="U217" i="9"/>
  <c r="Q217" i="9"/>
  <c r="P217" i="9"/>
  <c r="O217" i="9"/>
  <c r="U241" i="9"/>
  <c r="Q241" i="9"/>
  <c r="P241" i="9"/>
  <c r="O241" i="9"/>
  <c r="U265" i="9"/>
  <c r="O149" i="9"/>
  <c r="U149" i="9"/>
  <c r="Q149" i="9"/>
  <c r="U240" i="9"/>
  <c r="Q240" i="9"/>
  <c r="P240" i="9"/>
  <c r="O240" i="9"/>
  <c r="O243" i="9"/>
  <c r="U243" i="9"/>
  <c r="Q243" i="9"/>
  <c r="O122" i="9"/>
  <c r="P124" i="9"/>
  <c r="O124" i="9"/>
  <c r="O126" i="9"/>
  <c r="U138" i="9"/>
  <c r="Q138" i="9"/>
  <c r="P138" i="9"/>
  <c r="O138" i="9"/>
  <c r="O141" i="9"/>
  <c r="U141" i="9"/>
  <c r="Q141" i="9"/>
  <c r="U154" i="9"/>
  <c r="Q154" i="9"/>
  <c r="P154" i="9"/>
  <c r="O154" i="9"/>
  <c r="O157" i="9"/>
  <c r="U157" i="9"/>
  <c r="Q157" i="9"/>
  <c r="Q159" i="9"/>
  <c r="P159" i="9"/>
  <c r="O159" i="9"/>
  <c r="U162" i="9"/>
  <c r="Q162" i="9"/>
  <c r="P162" i="9"/>
  <c r="O162" i="9"/>
  <c r="O165" i="9"/>
  <c r="U165" i="9"/>
  <c r="Q165" i="9"/>
  <c r="U174" i="9"/>
  <c r="Q174" i="9"/>
  <c r="P174" i="9"/>
  <c r="O174" i="9"/>
  <c r="P176" i="9"/>
  <c r="U189" i="9"/>
  <c r="Q189" i="9"/>
  <c r="P189" i="9"/>
  <c r="O189" i="9"/>
  <c r="V221" i="9"/>
  <c r="Q221" i="9"/>
  <c r="P221" i="9"/>
  <c r="O221" i="9"/>
  <c r="Q253" i="9"/>
  <c r="P253" i="9"/>
  <c r="O253" i="9"/>
  <c r="U255" i="9"/>
  <c r="Q255" i="9"/>
  <c r="P255" i="9"/>
  <c r="O255" i="9"/>
  <c r="U261" i="9"/>
  <c r="Q261" i="9"/>
  <c r="P261" i="9"/>
  <c r="O261" i="9"/>
  <c r="P263" i="9"/>
  <c r="V269" i="9"/>
  <c r="Q269" i="9"/>
  <c r="P269" i="9"/>
  <c r="O269" i="9"/>
  <c r="Q151" i="9"/>
  <c r="P151" i="9"/>
  <c r="O151" i="9"/>
  <c r="U168" i="9"/>
  <c r="Q168" i="9"/>
  <c r="P168" i="9"/>
  <c r="O168" i="9"/>
  <c r="O180" i="9"/>
  <c r="U180" i="9"/>
  <c r="Q180" i="9"/>
  <c r="U186" i="9"/>
  <c r="Q186" i="9"/>
  <c r="P186" i="9"/>
  <c r="O186" i="9"/>
  <c r="U193" i="9"/>
  <c r="Q193" i="9"/>
  <c r="P193" i="9"/>
  <c r="O193" i="9"/>
  <c r="O196" i="9"/>
  <c r="U196" i="9"/>
  <c r="Q196" i="9"/>
  <c r="U218" i="9"/>
  <c r="Q218" i="9"/>
  <c r="P218" i="9"/>
  <c r="O218" i="9"/>
  <c r="V232" i="9"/>
  <c r="Q232" i="9"/>
  <c r="P232" i="9"/>
  <c r="O232" i="9"/>
  <c r="O235" i="9"/>
  <c r="U235" i="9"/>
  <c r="Q235" i="9"/>
  <c r="U248" i="9"/>
  <c r="Q248" i="9"/>
  <c r="P248" i="9"/>
  <c r="O248" i="9"/>
  <c r="O251" i="9"/>
  <c r="U251" i="9"/>
  <c r="Q251" i="9"/>
  <c r="U146" i="9"/>
  <c r="Q146" i="9"/>
  <c r="P146" i="9"/>
  <c r="O146" i="9"/>
  <c r="U161" i="9"/>
  <c r="Q161" i="9"/>
  <c r="P161" i="9"/>
  <c r="O161" i="9"/>
  <c r="U188" i="9"/>
  <c r="Q188" i="9"/>
  <c r="P188" i="9"/>
  <c r="O188" i="9"/>
  <c r="U139" i="9"/>
  <c r="Q139" i="9"/>
  <c r="P139" i="9"/>
  <c r="O139" i="9"/>
  <c r="U145" i="9"/>
  <c r="Q145" i="9"/>
  <c r="P145" i="9"/>
  <c r="O145" i="9"/>
  <c r="U155" i="9"/>
  <c r="Q155" i="9"/>
  <c r="P155" i="9"/>
  <c r="O155" i="9"/>
  <c r="U163" i="9"/>
  <c r="Q163" i="9"/>
  <c r="P163" i="9"/>
  <c r="O163" i="9"/>
  <c r="U190" i="9"/>
  <c r="Q190" i="9"/>
  <c r="P190" i="9"/>
  <c r="O190" i="9"/>
  <c r="U239" i="9"/>
  <c r="Q239" i="9"/>
  <c r="P239" i="9"/>
  <c r="O239" i="9"/>
  <c r="U142" i="9"/>
  <c r="P148" i="9"/>
  <c r="U150" i="9"/>
  <c r="P156" i="9"/>
  <c r="U158" i="9"/>
  <c r="P164" i="9"/>
  <c r="U166" i="9"/>
  <c r="P175" i="9"/>
  <c r="P179" i="9"/>
  <c r="P183" i="9"/>
  <c r="P195" i="9"/>
  <c r="U197" i="9"/>
  <c r="U205" i="9"/>
  <c r="P207" i="9"/>
  <c r="U209" i="9"/>
  <c r="P234" i="9"/>
  <c r="U236" i="9"/>
  <c r="P242" i="9"/>
  <c r="U244" i="9"/>
  <c r="P250" i="9"/>
  <c r="U252" i="9"/>
  <c r="P258" i="9"/>
  <c r="P262" i="9"/>
  <c r="U264" i="9"/>
  <c r="Q148" i="9"/>
  <c r="Q156" i="9"/>
  <c r="Q164" i="9"/>
  <c r="Q175" i="9"/>
  <c r="Q179" i="9"/>
  <c r="Q183" i="9"/>
  <c r="Q195" i="9"/>
  <c r="Q207" i="9"/>
  <c r="Q234" i="9"/>
  <c r="Q242" i="9"/>
  <c r="Q250" i="9"/>
  <c r="Q258" i="9"/>
  <c r="Q262" i="9"/>
  <c r="P132" i="9"/>
  <c r="O135" i="9"/>
  <c r="P136" i="9"/>
  <c r="O143" i="9"/>
  <c r="P144" i="9"/>
  <c r="P152" i="9"/>
  <c r="O167" i="9"/>
  <c r="O198" i="9"/>
  <c r="P199" i="9"/>
  <c r="P203" i="9"/>
  <c r="O210" i="9"/>
  <c r="P211" i="9"/>
  <c r="O214" i="9"/>
  <c r="P215" i="9"/>
  <c r="O229" i="9"/>
  <c r="O237" i="9"/>
  <c r="P238" i="9"/>
  <c r="O245" i="9"/>
  <c r="P246" i="9"/>
  <c r="P254" i="9"/>
  <c r="P266" i="9"/>
  <c r="O236" i="9"/>
  <c r="O244" i="9"/>
  <c r="O252" i="9"/>
  <c r="O264" i="9"/>
  <c r="W14" i="7"/>
  <c r="R14" i="7"/>
  <c r="T5" i="7"/>
  <c r="Q5" i="7"/>
  <c r="P5" i="7"/>
  <c r="O5" i="7"/>
  <c r="W5" i="7"/>
  <c r="W8" i="7"/>
  <c r="R8" i="7"/>
  <c r="T6" i="7"/>
  <c r="Q6" i="7"/>
  <c r="P6" i="7"/>
  <c r="W6" i="7"/>
  <c r="O6" i="7"/>
  <c r="T7" i="7"/>
  <c r="W7" i="7"/>
  <c r="Q7" i="7"/>
  <c r="P7" i="7"/>
  <c r="O7" i="7"/>
  <c r="O13" i="7"/>
  <c r="O26" i="7"/>
  <c r="O31" i="7"/>
  <c r="Q33" i="7"/>
  <c r="P33" i="7"/>
  <c r="O38" i="7"/>
  <c r="Q40" i="7"/>
  <c r="P40" i="7"/>
  <c r="O50" i="7"/>
  <c r="Q52" i="7"/>
  <c r="P52" i="7"/>
  <c r="O58" i="7"/>
  <c r="Q60" i="7"/>
  <c r="P60" i="7"/>
  <c r="O75" i="7"/>
  <c r="Q77" i="7"/>
  <c r="P77" i="7"/>
  <c r="P82" i="7"/>
  <c r="O82" i="7"/>
  <c r="Q88" i="7"/>
  <c r="U102" i="7"/>
  <c r="U110" i="7"/>
  <c r="O148" i="7"/>
  <c r="R151" i="7"/>
  <c r="W151" i="7"/>
  <c r="U166" i="7"/>
  <c r="Q166" i="7"/>
  <c r="O166" i="7"/>
  <c r="W166" i="7"/>
  <c r="P166" i="7"/>
  <c r="U183" i="7"/>
  <c r="Q183" i="7"/>
  <c r="O183" i="7"/>
  <c r="P183" i="7"/>
  <c r="W198" i="7"/>
  <c r="P198" i="7"/>
  <c r="O198" i="7"/>
  <c r="T198" i="7"/>
  <c r="W202" i="7"/>
  <c r="Q202" i="7"/>
  <c r="P202" i="7"/>
  <c r="O202" i="7"/>
  <c r="U202" i="7"/>
  <c r="U214" i="7"/>
  <c r="Q214" i="7"/>
  <c r="O214" i="7"/>
  <c r="W214" i="7"/>
  <c r="P214" i="7"/>
  <c r="T246" i="7"/>
  <c r="Q246" i="7"/>
  <c r="X246" i="7"/>
  <c r="P246" i="7"/>
  <c r="O246" i="7"/>
  <c r="W11" i="7"/>
  <c r="T13" i="7"/>
  <c r="O15" i="7"/>
  <c r="O19" i="7"/>
  <c r="O23" i="7"/>
  <c r="T24" i="7"/>
  <c r="U26" i="7"/>
  <c r="Q30" i="7"/>
  <c r="P30" i="7"/>
  <c r="T31" i="7"/>
  <c r="T36" i="7"/>
  <c r="T38" i="7"/>
  <c r="O43" i="7"/>
  <c r="O47" i="7"/>
  <c r="Q49" i="7"/>
  <c r="P49" i="7"/>
  <c r="T50" i="7"/>
  <c r="O55" i="7"/>
  <c r="Q57" i="7"/>
  <c r="P57" i="7"/>
  <c r="O68" i="7"/>
  <c r="T69" i="7"/>
  <c r="O72" i="7"/>
  <c r="T73" i="7"/>
  <c r="R117" i="7"/>
  <c r="W119" i="7"/>
  <c r="P119" i="7"/>
  <c r="O119" i="7"/>
  <c r="U124" i="7"/>
  <c r="U191" i="7"/>
  <c r="Q191" i="7"/>
  <c r="O191" i="7"/>
  <c r="P191" i="7"/>
  <c r="X191" i="7"/>
  <c r="U251" i="7"/>
  <c r="Q251" i="7"/>
  <c r="P251" i="7"/>
  <c r="X251" i="7"/>
  <c r="O251" i="7"/>
  <c r="P19" i="7"/>
  <c r="Q42" i="7"/>
  <c r="P42" i="7"/>
  <c r="T47" i="7"/>
  <c r="Q54" i="7"/>
  <c r="P54" i="7"/>
  <c r="P72" i="7"/>
  <c r="P84" i="7"/>
  <c r="O84" i="7"/>
  <c r="W84" i="7"/>
  <c r="P87" i="7"/>
  <c r="O87" i="7"/>
  <c r="U87" i="7"/>
  <c r="Q87" i="7"/>
  <c r="W92" i="7"/>
  <c r="R92" i="7"/>
  <c r="P106" i="7"/>
  <c r="O106" i="7"/>
  <c r="Q106" i="7"/>
  <c r="W121" i="7"/>
  <c r="P121" i="7"/>
  <c r="O121" i="7"/>
  <c r="Q129" i="7"/>
  <c r="P129" i="7"/>
  <c r="T129" i="7"/>
  <c r="O129" i="7"/>
  <c r="Q139" i="7"/>
  <c r="P139" i="7"/>
  <c r="U139" i="7"/>
  <c r="O139" i="7"/>
  <c r="T164" i="7"/>
  <c r="Q164" i="7"/>
  <c r="O164" i="7"/>
  <c r="P164" i="7"/>
  <c r="W164" i="7"/>
  <c r="U178" i="7"/>
  <c r="Q178" i="7"/>
  <c r="O178" i="7"/>
  <c r="W178" i="7"/>
  <c r="P178" i="7"/>
  <c r="P15" i="7"/>
  <c r="T55" i="7"/>
  <c r="P79" i="7"/>
  <c r="U79" i="7"/>
  <c r="Q79" i="7"/>
  <c r="Q39" i="7"/>
  <c r="P39" i="7"/>
  <c r="W43" i="7"/>
  <c r="T82" i="7"/>
  <c r="P108" i="7"/>
  <c r="O108" i="7"/>
  <c r="Q108" i="7"/>
  <c r="U156" i="7"/>
  <c r="P156" i="7"/>
  <c r="O156" i="7"/>
  <c r="U215" i="7"/>
  <c r="Q215" i="7"/>
  <c r="O215" i="7"/>
  <c r="W215" i="7"/>
  <c r="P23" i="7"/>
  <c r="R12" i="7"/>
  <c r="T15" i="7"/>
  <c r="T33" i="7"/>
  <c r="R35" i="7"/>
  <c r="T40" i="7"/>
  <c r="T52" i="7"/>
  <c r="Q59" i="7"/>
  <c r="P59" i="7"/>
  <c r="Q64" i="7"/>
  <c r="P64" i="7"/>
  <c r="T68" i="7"/>
  <c r="T72" i="7"/>
  <c r="Q76" i="7"/>
  <c r="P76" i="7"/>
  <c r="T77" i="7"/>
  <c r="P89" i="7"/>
  <c r="O89" i="7"/>
  <c r="U89" i="7"/>
  <c r="P100" i="7"/>
  <c r="O100" i="7"/>
  <c r="Q100" i="7"/>
  <c r="Q127" i="7"/>
  <c r="P127" i="7"/>
  <c r="T127" i="7"/>
  <c r="W127" i="7"/>
  <c r="Q133" i="7"/>
  <c r="P133" i="7"/>
  <c r="U133" i="7"/>
  <c r="O133" i="7"/>
  <c r="X133" i="7"/>
  <c r="U158" i="7"/>
  <c r="P158" i="7"/>
  <c r="X158" i="7"/>
  <c r="W19" i="7"/>
  <c r="W33" i="7"/>
  <c r="R37" i="7"/>
  <c r="W40" i="7"/>
  <c r="O42" i="7"/>
  <c r="Q44" i="7"/>
  <c r="P44" i="7"/>
  <c r="Q48" i="7"/>
  <c r="P48" i="7"/>
  <c r="W52" i="7"/>
  <c r="O54" i="7"/>
  <c r="Q56" i="7"/>
  <c r="P56" i="7"/>
  <c r="W60" i="7"/>
  <c r="W68" i="7"/>
  <c r="W72" i="7"/>
  <c r="R74" i="7"/>
  <c r="W77" i="7"/>
  <c r="O79" i="7"/>
  <c r="P81" i="7"/>
  <c r="O81" i="7"/>
  <c r="T81" i="7"/>
  <c r="W82" i="7"/>
  <c r="Q84" i="7"/>
  <c r="W87" i="7"/>
  <c r="X93" i="7"/>
  <c r="P93" i="7"/>
  <c r="O93" i="7"/>
  <c r="O96" i="7"/>
  <c r="X96" i="7"/>
  <c r="U96" i="7"/>
  <c r="U106" i="7"/>
  <c r="Q121" i="7"/>
  <c r="Q123" i="7"/>
  <c r="T123" i="7"/>
  <c r="P123" i="7"/>
  <c r="O123" i="7"/>
  <c r="W129" i="7"/>
  <c r="W139" i="7"/>
  <c r="U179" i="7"/>
  <c r="Q179" i="7"/>
  <c r="O179" i="7"/>
  <c r="P179" i="7"/>
  <c r="W179" i="7"/>
  <c r="U184" i="7"/>
  <c r="Q184" i="7"/>
  <c r="O184" i="7"/>
  <c r="X184" i="7"/>
  <c r="Q221" i="7"/>
  <c r="T221" i="7"/>
  <c r="P221" i="7"/>
  <c r="W221" i="7"/>
  <c r="O221" i="7"/>
  <c r="P68" i="7"/>
  <c r="T19" i="7"/>
  <c r="T23" i="7"/>
  <c r="Q32" i="7"/>
  <c r="P32" i="7"/>
  <c r="Q51" i="7"/>
  <c r="P51" i="7"/>
  <c r="U60" i="7"/>
  <c r="Q137" i="7"/>
  <c r="P137" i="7"/>
  <c r="U137" i="7"/>
  <c r="O137" i="7"/>
  <c r="U192" i="7"/>
  <c r="Q192" i="7"/>
  <c r="O192" i="7"/>
  <c r="P192" i="7"/>
  <c r="W15" i="7"/>
  <c r="W23" i="7"/>
  <c r="R25" i="7"/>
  <c r="O17" i="7"/>
  <c r="T18" i="7"/>
  <c r="O21" i="7"/>
  <c r="T22" i="7"/>
  <c r="W30" i="7"/>
  <c r="O32" i="7"/>
  <c r="Q34" i="7"/>
  <c r="P34" i="7"/>
  <c r="O39" i="7"/>
  <c r="Q41" i="7"/>
  <c r="P41" i="7"/>
  <c r="U42" i="7"/>
  <c r="W49" i="7"/>
  <c r="O51" i="7"/>
  <c r="Q53" i="7"/>
  <c r="P53" i="7"/>
  <c r="T54" i="7"/>
  <c r="W57" i="7"/>
  <c r="O59" i="7"/>
  <c r="O64" i="7"/>
  <c r="O66" i="7"/>
  <c r="T67" i="7"/>
  <c r="O70" i="7"/>
  <c r="T71" i="7"/>
  <c r="O76" i="7"/>
  <c r="Q78" i="7"/>
  <c r="P78" i="7"/>
  <c r="W79" i="7"/>
  <c r="U84" i="7"/>
  <c r="Q89" i="7"/>
  <c r="U100" i="7"/>
  <c r="X106" i="7"/>
  <c r="U108" i="7"/>
  <c r="T121" i="7"/>
  <c r="O127" i="7"/>
  <c r="Q130" i="7"/>
  <c r="P130" i="7"/>
  <c r="W130" i="7"/>
  <c r="W137" i="7"/>
  <c r="Q140" i="7"/>
  <c r="P140" i="7"/>
  <c r="O140" i="7"/>
  <c r="Q150" i="7"/>
  <c r="P150" i="7"/>
  <c r="U150" i="7"/>
  <c r="O150" i="7"/>
  <c r="Q156" i="7"/>
  <c r="O158" i="7"/>
  <c r="U165" i="7"/>
  <c r="Q165" i="7"/>
  <c r="O165" i="7"/>
  <c r="W165" i="7"/>
  <c r="U182" i="7"/>
  <c r="Q182" i="7"/>
  <c r="O182" i="7"/>
  <c r="X182" i="7"/>
  <c r="X192" i="7"/>
  <c r="P215" i="7"/>
  <c r="Q13" i="7"/>
  <c r="P13" i="7"/>
  <c r="Q26" i="7"/>
  <c r="P26" i="7"/>
  <c r="Q31" i="7"/>
  <c r="P31" i="7"/>
  <c r="Q38" i="7"/>
  <c r="P38" i="7"/>
  <c r="Q50" i="7"/>
  <c r="P50" i="7"/>
  <c r="W54" i="7"/>
  <c r="Q58" i="7"/>
  <c r="P58" i="7"/>
  <c r="Q75" i="7"/>
  <c r="P75" i="7"/>
  <c r="P83" i="7"/>
  <c r="O83" i="7"/>
  <c r="U83" i="7"/>
  <c r="Q83" i="7"/>
  <c r="P88" i="7"/>
  <c r="O88" i="7"/>
  <c r="W88" i="7"/>
  <c r="P91" i="7"/>
  <c r="O91" i="7"/>
  <c r="U91" i="7"/>
  <c r="Q91" i="7"/>
  <c r="P102" i="7"/>
  <c r="O102" i="7"/>
  <c r="Q102" i="7"/>
  <c r="P110" i="7"/>
  <c r="O110" i="7"/>
  <c r="Q110" i="7"/>
  <c r="Q128" i="7"/>
  <c r="P128" i="7"/>
  <c r="U128" i="7"/>
  <c r="O128" i="7"/>
  <c r="Q134" i="7"/>
  <c r="P134" i="7"/>
  <c r="X134" i="7"/>
  <c r="O134" i="7"/>
  <c r="Q136" i="7"/>
  <c r="P136" i="7"/>
  <c r="W136" i="7"/>
  <c r="U148" i="7"/>
  <c r="X148" i="7"/>
  <c r="Q148" i="7"/>
  <c r="U168" i="7"/>
  <c r="Q168" i="7"/>
  <c r="O168" i="7"/>
  <c r="P168" i="7"/>
  <c r="W168" i="7"/>
  <c r="U180" i="7"/>
  <c r="Q180" i="7"/>
  <c r="O180" i="7"/>
  <c r="X180" i="7"/>
  <c r="U187" i="7"/>
  <c r="Q187" i="7"/>
  <c r="O187" i="7"/>
  <c r="P187" i="7"/>
  <c r="Q43" i="7"/>
  <c r="P43" i="7"/>
  <c r="Q47" i="7"/>
  <c r="P47" i="7"/>
  <c r="Q55" i="7"/>
  <c r="P55" i="7"/>
  <c r="P80" i="7"/>
  <c r="O80" i="7"/>
  <c r="W80" i="7"/>
  <c r="P85" i="7"/>
  <c r="O85" i="7"/>
  <c r="U85" i="7"/>
  <c r="P104" i="7"/>
  <c r="O104" i="7"/>
  <c r="Q104" i="7"/>
  <c r="P112" i="7"/>
  <c r="O112" i="7"/>
  <c r="Q112" i="7"/>
  <c r="Q124" i="7"/>
  <c r="P124" i="7"/>
  <c r="O124" i="7"/>
  <c r="Q126" i="7"/>
  <c r="P126" i="7"/>
  <c r="W126" i="7"/>
  <c r="U126" i="7"/>
  <c r="Q138" i="7"/>
  <c r="P138" i="7"/>
  <c r="W138" i="7"/>
  <c r="U138" i="7"/>
  <c r="O138" i="7"/>
  <c r="W175" i="7"/>
  <c r="O175" i="7"/>
  <c r="Q175" i="7"/>
  <c r="W197" i="7"/>
  <c r="R197" i="7"/>
  <c r="W200" i="7"/>
  <c r="U200" i="7"/>
  <c r="O200" i="7"/>
  <c r="Q200" i="7"/>
  <c r="P99" i="7"/>
  <c r="O99" i="7"/>
  <c r="P103" i="7"/>
  <c r="O103" i="7"/>
  <c r="P107" i="7"/>
  <c r="O107" i="7"/>
  <c r="P111" i="7"/>
  <c r="O111" i="7"/>
  <c r="W120" i="7"/>
  <c r="P120" i="7"/>
  <c r="Q131" i="7"/>
  <c r="P131" i="7"/>
  <c r="U131" i="7"/>
  <c r="U143" i="7"/>
  <c r="P143" i="7"/>
  <c r="O143" i="7"/>
  <c r="U145" i="7"/>
  <c r="P145" i="7"/>
  <c r="U153" i="7"/>
  <c r="X153" i="7"/>
  <c r="Q153" i="7"/>
  <c r="U186" i="7"/>
  <c r="Q186" i="7"/>
  <c r="O186" i="7"/>
  <c r="W186" i="7"/>
  <c r="P186" i="7"/>
  <c r="Q232" i="7"/>
  <c r="P232" i="7"/>
  <c r="X232" i="7"/>
  <c r="U232" i="7"/>
  <c r="Q235" i="7"/>
  <c r="P235" i="7"/>
  <c r="X235" i="7"/>
  <c r="O235" i="7"/>
  <c r="U235" i="7"/>
  <c r="U247" i="7"/>
  <c r="Q247" i="7"/>
  <c r="P247" i="7"/>
  <c r="X288" i="7"/>
  <c r="U288" i="7"/>
  <c r="Q288" i="7"/>
  <c r="P288" i="7"/>
  <c r="O288" i="7"/>
  <c r="X292" i="7"/>
  <c r="U292" i="7"/>
  <c r="Q292" i="7"/>
  <c r="P292" i="7"/>
  <c r="O292" i="7"/>
  <c r="X296" i="7"/>
  <c r="V296" i="7"/>
  <c r="Q296" i="7"/>
  <c r="P296" i="7"/>
  <c r="O296" i="7"/>
  <c r="X300" i="7"/>
  <c r="U300" i="7"/>
  <c r="Q300" i="7"/>
  <c r="P300" i="7"/>
  <c r="O300" i="7"/>
  <c r="X304" i="7"/>
  <c r="U304" i="7"/>
  <c r="Q304" i="7"/>
  <c r="P304" i="7"/>
  <c r="O304" i="7"/>
  <c r="X308" i="7"/>
  <c r="U308" i="7"/>
  <c r="Q308" i="7"/>
  <c r="P308" i="7"/>
  <c r="O308" i="7"/>
  <c r="X171" i="7"/>
  <c r="O171" i="7"/>
  <c r="U189" i="7"/>
  <c r="Q189" i="7"/>
  <c r="O189" i="7"/>
  <c r="X189" i="7"/>
  <c r="U193" i="7"/>
  <c r="Q193" i="7"/>
  <c r="O193" i="7"/>
  <c r="W206" i="7"/>
  <c r="Q206" i="7"/>
  <c r="P206" i="7"/>
  <c r="O206" i="7"/>
  <c r="U211" i="7"/>
  <c r="Q211" i="7"/>
  <c r="O211" i="7"/>
  <c r="W211" i="7"/>
  <c r="P211" i="7"/>
  <c r="U249" i="7"/>
  <c r="Q249" i="7"/>
  <c r="O249" i="7"/>
  <c r="X249" i="7"/>
  <c r="P249" i="7"/>
  <c r="P86" i="7"/>
  <c r="O86" i="7"/>
  <c r="P90" i="7"/>
  <c r="O90" i="7"/>
  <c r="U99" i="7"/>
  <c r="U103" i="7"/>
  <c r="U107" i="7"/>
  <c r="U111" i="7"/>
  <c r="Q120" i="7"/>
  <c r="W131" i="7"/>
  <c r="Q135" i="7"/>
  <c r="P135" i="7"/>
  <c r="U135" i="7"/>
  <c r="X143" i="7"/>
  <c r="Q145" i="7"/>
  <c r="U147" i="7"/>
  <c r="P147" i="7"/>
  <c r="O147" i="7"/>
  <c r="P153" i="7"/>
  <c r="U157" i="7"/>
  <c r="W157" i="7"/>
  <c r="Q157" i="7"/>
  <c r="W173" i="7"/>
  <c r="U173" i="7"/>
  <c r="O173" i="7"/>
  <c r="U181" i="7"/>
  <c r="Q181" i="7"/>
  <c r="O181" i="7"/>
  <c r="W181" i="7"/>
  <c r="U185" i="7"/>
  <c r="Q185" i="7"/>
  <c r="O185" i="7"/>
  <c r="Q233" i="7"/>
  <c r="P233" i="7"/>
  <c r="X233" i="7"/>
  <c r="U233" i="7"/>
  <c r="O233" i="7"/>
  <c r="U241" i="7"/>
  <c r="O241" i="7"/>
  <c r="X241" i="7"/>
  <c r="X247" i="7"/>
  <c r="U256" i="7"/>
  <c r="Q256" i="7"/>
  <c r="P256" i="7"/>
  <c r="O256" i="7"/>
  <c r="X256" i="7"/>
  <c r="X99" i="7"/>
  <c r="P101" i="7"/>
  <c r="O101" i="7"/>
  <c r="X103" i="7"/>
  <c r="P105" i="7"/>
  <c r="O105" i="7"/>
  <c r="X107" i="7"/>
  <c r="P109" i="7"/>
  <c r="O109" i="7"/>
  <c r="X111" i="7"/>
  <c r="P113" i="7"/>
  <c r="O113" i="7"/>
  <c r="W118" i="7"/>
  <c r="P118" i="7"/>
  <c r="T120" i="7"/>
  <c r="Q122" i="7"/>
  <c r="P122" i="7"/>
  <c r="Q125" i="7"/>
  <c r="P125" i="7"/>
  <c r="T125" i="7"/>
  <c r="O125" i="7"/>
  <c r="Q132" i="7"/>
  <c r="P132" i="7"/>
  <c r="U144" i="7"/>
  <c r="W144" i="7"/>
  <c r="Q144" i="7"/>
  <c r="W145" i="7"/>
  <c r="U152" i="7"/>
  <c r="P152" i="7"/>
  <c r="O152" i="7"/>
  <c r="U154" i="7"/>
  <c r="P154" i="7"/>
  <c r="U169" i="7"/>
  <c r="Q169" i="7"/>
  <c r="O169" i="7"/>
  <c r="P171" i="7"/>
  <c r="P189" i="7"/>
  <c r="P193" i="7"/>
  <c r="T206" i="7"/>
  <c r="U209" i="7"/>
  <c r="Q209" i="7"/>
  <c r="O209" i="7"/>
  <c r="X209" i="7"/>
  <c r="P209" i="7"/>
  <c r="T212" i="7"/>
  <c r="Q212" i="7"/>
  <c r="O212" i="7"/>
  <c r="W212" i="7"/>
  <c r="Q227" i="7"/>
  <c r="X227" i="7"/>
  <c r="P227" i="7"/>
  <c r="V227" i="7"/>
  <c r="O227" i="7"/>
  <c r="U254" i="7"/>
  <c r="Q254" i="7"/>
  <c r="P254" i="7"/>
  <c r="X254" i="7"/>
  <c r="O254" i="7"/>
  <c r="U167" i="7"/>
  <c r="Q167" i="7"/>
  <c r="O167" i="7"/>
  <c r="W167" i="7"/>
  <c r="P167" i="7"/>
  <c r="U171" i="7"/>
  <c r="U188" i="7"/>
  <c r="Q188" i="7"/>
  <c r="O188" i="7"/>
  <c r="U190" i="7"/>
  <c r="Q190" i="7"/>
  <c r="O190" i="7"/>
  <c r="X190" i="7"/>
  <c r="X274" i="7"/>
  <c r="U274" i="7"/>
  <c r="Q274" i="7"/>
  <c r="O274" i="7"/>
  <c r="P274" i="7"/>
  <c r="O204" i="7"/>
  <c r="Q225" i="7"/>
  <c r="O225" i="7"/>
  <c r="U258" i="7"/>
  <c r="Q258" i="7"/>
  <c r="P258" i="7"/>
  <c r="U261" i="7"/>
  <c r="Q261" i="7"/>
  <c r="P261" i="7"/>
  <c r="O261" i="7"/>
  <c r="X271" i="7"/>
  <c r="U271" i="7"/>
  <c r="Q271" i="7"/>
  <c r="O271" i="7"/>
  <c r="P271" i="7"/>
  <c r="P172" i="7"/>
  <c r="P176" i="7"/>
  <c r="P199" i="7"/>
  <c r="P203" i="7"/>
  <c r="U204" i="7"/>
  <c r="P207" i="7"/>
  <c r="Q216" i="7"/>
  <c r="W216" i="7"/>
  <c r="P216" i="7"/>
  <c r="U225" i="7"/>
  <c r="Q229" i="7"/>
  <c r="O229" i="7"/>
  <c r="U248" i="7"/>
  <c r="Q248" i="7"/>
  <c r="X258" i="7"/>
  <c r="X282" i="7"/>
  <c r="U282" i="7"/>
  <c r="Q282" i="7"/>
  <c r="O282" i="7"/>
  <c r="P282" i="7"/>
  <c r="Q172" i="7"/>
  <c r="Q176" i="7"/>
  <c r="Q199" i="7"/>
  <c r="Q203" i="7"/>
  <c r="Q207" i="7"/>
  <c r="Q220" i="7"/>
  <c r="O220" i="7"/>
  <c r="X225" i="7"/>
  <c r="U253" i="7"/>
  <c r="Q253" i="7"/>
  <c r="O253" i="7"/>
  <c r="U259" i="7"/>
  <c r="Q259" i="7"/>
  <c r="P259" i="7"/>
  <c r="X259" i="7"/>
  <c r="O259" i="7"/>
  <c r="X273" i="7"/>
  <c r="U273" i="7"/>
  <c r="Q273" i="7"/>
  <c r="O273" i="7"/>
  <c r="X279" i="7"/>
  <c r="U279" i="7"/>
  <c r="Q279" i="7"/>
  <c r="O279" i="7"/>
  <c r="P279" i="7"/>
  <c r="U213" i="7"/>
  <c r="Q213" i="7"/>
  <c r="O213" i="7"/>
  <c r="Q226" i="7"/>
  <c r="U226" i="7"/>
  <c r="P226" i="7"/>
  <c r="Q238" i="7"/>
  <c r="P238" i="7"/>
  <c r="U238" i="7"/>
  <c r="U255" i="7"/>
  <c r="Q255" i="7"/>
  <c r="P255" i="7"/>
  <c r="U210" i="7"/>
  <c r="Q210" i="7"/>
  <c r="O210" i="7"/>
  <c r="Q234" i="7"/>
  <c r="P234" i="7"/>
  <c r="O234" i="7"/>
  <c r="U250" i="7"/>
  <c r="Q250" i="7"/>
  <c r="X250" i="7"/>
  <c r="P250" i="7"/>
  <c r="U252" i="7"/>
  <c r="Q252" i="7"/>
  <c r="U257" i="7"/>
  <c r="Q257" i="7"/>
  <c r="P257" i="7"/>
  <c r="X257" i="7"/>
  <c r="O257" i="7"/>
  <c r="Q237" i="7"/>
  <c r="P237" i="7"/>
  <c r="Q262" i="7"/>
  <c r="X265" i="7"/>
  <c r="V265" i="7"/>
  <c r="Q265" i="7"/>
  <c r="O265" i="7"/>
  <c r="X269" i="7"/>
  <c r="U269" i="7"/>
  <c r="Q269" i="7"/>
  <c r="O269" i="7"/>
  <c r="X277" i="7"/>
  <c r="U277" i="7"/>
  <c r="Q277" i="7"/>
  <c r="O277" i="7"/>
  <c r="X285" i="7"/>
  <c r="U285" i="7"/>
  <c r="Q285" i="7"/>
  <c r="O285" i="7"/>
  <c r="X272" i="7"/>
  <c r="U272" i="7"/>
  <c r="Q272" i="7"/>
  <c r="O272" i="7"/>
  <c r="X280" i="7"/>
  <c r="U280" i="7"/>
  <c r="Q280" i="7"/>
  <c r="O280" i="7"/>
  <c r="X289" i="7"/>
  <c r="U289" i="7"/>
  <c r="Q289" i="7"/>
  <c r="P289" i="7"/>
  <c r="O289" i="7"/>
  <c r="X293" i="7"/>
  <c r="U293" i="7"/>
  <c r="Q293" i="7"/>
  <c r="P293" i="7"/>
  <c r="O293" i="7"/>
  <c r="X297" i="7"/>
  <c r="U297" i="7"/>
  <c r="Q297" i="7"/>
  <c r="P297" i="7"/>
  <c r="O297" i="7"/>
  <c r="X301" i="7"/>
  <c r="U301" i="7"/>
  <c r="Q301" i="7"/>
  <c r="P301" i="7"/>
  <c r="O301" i="7"/>
  <c r="X305" i="7"/>
  <c r="U305" i="7"/>
  <c r="Q305" i="7"/>
  <c r="P305" i="7"/>
  <c r="O305" i="7"/>
  <c r="X309" i="7"/>
  <c r="U309" i="7"/>
  <c r="Q309" i="7"/>
  <c r="P309" i="7"/>
  <c r="O309" i="7"/>
  <c r="Q231" i="7"/>
  <c r="P231" i="7"/>
  <c r="O237" i="7"/>
  <c r="Q239" i="7"/>
  <c r="P239" i="7"/>
  <c r="P263" i="7"/>
  <c r="U263" i="7"/>
  <c r="P265" i="7"/>
  <c r="P269" i="7"/>
  <c r="X275" i="7"/>
  <c r="U275" i="7"/>
  <c r="Q275" i="7"/>
  <c r="O275" i="7"/>
  <c r="P277" i="7"/>
  <c r="X283" i="7"/>
  <c r="U283" i="7"/>
  <c r="Q283" i="7"/>
  <c r="O283" i="7"/>
  <c r="P285" i="7"/>
  <c r="Q217" i="7"/>
  <c r="P217" i="7"/>
  <c r="Q236" i="7"/>
  <c r="P236" i="7"/>
  <c r="U237" i="7"/>
  <c r="X270" i="7"/>
  <c r="U270" i="7"/>
  <c r="Q270" i="7"/>
  <c r="O270" i="7"/>
  <c r="P272" i="7"/>
  <c r="X278" i="7"/>
  <c r="U278" i="7"/>
  <c r="Q278" i="7"/>
  <c r="O278" i="7"/>
  <c r="P280" i="7"/>
  <c r="X286" i="7"/>
  <c r="U286" i="7"/>
  <c r="Q286" i="7"/>
  <c r="P286" i="7"/>
  <c r="O286" i="7"/>
  <c r="X290" i="7"/>
  <c r="V290" i="7"/>
  <c r="Q290" i="7"/>
  <c r="P290" i="7"/>
  <c r="O290" i="7"/>
  <c r="X294" i="7"/>
  <c r="U294" i="7"/>
  <c r="Q294" i="7"/>
  <c r="P294" i="7"/>
  <c r="O294" i="7"/>
  <c r="X298" i="7"/>
  <c r="U298" i="7"/>
  <c r="Q298" i="7"/>
  <c r="P298" i="7"/>
  <c r="O298" i="7"/>
  <c r="X302" i="7"/>
  <c r="U302" i="7"/>
  <c r="Q302" i="7"/>
  <c r="P302" i="7"/>
  <c r="O302" i="7"/>
  <c r="X306" i="7"/>
  <c r="U306" i="7"/>
  <c r="Q306" i="7"/>
  <c r="P306" i="7"/>
  <c r="O306" i="7"/>
  <c r="X313" i="7"/>
  <c r="R313" i="7"/>
  <c r="X281" i="7"/>
  <c r="U281" i="7"/>
  <c r="Q281" i="7"/>
  <c r="O281" i="7"/>
  <c r="X314" i="7"/>
  <c r="V314" i="7"/>
  <c r="Q314" i="7"/>
  <c r="P314" i="7"/>
  <c r="O314" i="7"/>
  <c r="P262" i="7"/>
  <c r="U262" i="7"/>
  <c r="X276" i="7"/>
  <c r="U276" i="7"/>
  <c r="Q276" i="7"/>
  <c r="O276" i="7"/>
  <c r="X284" i="7"/>
  <c r="U284" i="7"/>
  <c r="Q284" i="7"/>
  <c r="O284" i="7"/>
  <c r="X287" i="7"/>
  <c r="U287" i="7"/>
  <c r="Q287" i="7"/>
  <c r="P287" i="7"/>
  <c r="O287" i="7"/>
  <c r="X291" i="7"/>
  <c r="U291" i="7"/>
  <c r="Q291" i="7"/>
  <c r="P291" i="7"/>
  <c r="O291" i="7"/>
  <c r="X295" i="7"/>
  <c r="U295" i="7"/>
  <c r="Q295" i="7"/>
  <c r="P295" i="7"/>
  <c r="O295" i="7"/>
  <c r="X299" i="7"/>
  <c r="U299" i="7"/>
  <c r="Q299" i="7"/>
  <c r="P299" i="7"/>
  <c r="O299" i="7"/>
  <c r="X303" i="7"/>
  <c r="U303" i="7"/>
  <c r="Q303" i="7"/>
  <c r="P303" i="7"/>
  <c r="O303" i="7"/>
  <c r="X307" i="7"/>
  <c r="U307" i="7"/>
  <c r="Q307" i="7"/>
  <c r="P307" i="7"/>
  <c r="O307" i="7"/>
  <c r="O311" i="7"/>
  <c r="P311" i="7"/>
  <c r="Q311" i="7"/>
</calcChain>
</file>

<file path=xl/sharedStrings.xml><?xml version="1.0" encoding="utf-8"?>
<sst xmlns="http://schemas.openxmlformats.org/spreadsheetml/2006/main" count="8229" uniqueCount="613">
  <si>
    <t>WandaVision</t>
  </si>
  <si>
    <t>Isotopie</t>
  </si>
  <si>
    <t>Stagione</t>
  </si>
  <si>
    <t>Episodio</t>
  </si>
  <si>
    <t>Segmento</t>
  </si>
  <si>
    <t>Inizio</t>
  </si>
  <si>
    <t>Fine</t>
  </si>
  <si>
    <t>Durata</t>
  </si>
  <si>
    <t>PI</t>
  </si>
  <si>
    <t>RI</t>
  </si>
  <si>
    <t>FI</t>
  </si>
  <si>
    <t>A/S/R</t>
  </si>
  <si>
    <t>Controllo</t>
  </si>
  <si>
    <t>Peso PI</t>
  </si>
  <si>
    <t>Peso RI</t>
  </si>
  <si>
    <t>Peso FI</t>
  </si>
  <si>
    <t>Peso NA</t>
  </si>
  <si>
    <t>Peso /</t>
  </si>
  <si>
    <t>Peso A</t>
  </si>
  <si>
    <t>Peso S</t>
  </si>
  <si>
    <t>Peso R</t>
  </si>
  <si>
    <t>Sitcom</t>
  </si>
  <si>
    <t>MCU</t>
  </si>
  <si>
    <t>Note</t>
  </si>
  <si>
    <t>S_1</t>
  </si>
  <si>
    <t>E_1</t>
  </si>
  <si>
    <t>/</t>
  </si>
  <si>
    <t>NA</t>
  </si>
  <si>
    <t>Intro Marvel Studios</t>
  </si>
  <si>
    <t>R1</t>
  </si>
  <si>
    <t>F2</t>
  </si>
  <si>
    <t>A</t>
  </si>
  <si>
    <t>Sitcom: Sigla WandaVision, i protagonisti, in abiti da nozze, si traferiscono nella nuova casa</t>
  </si>
  <si>
    <t>Sitcom: i protagonisti parlano in cucina e usano i loro poteri</t>
  </si>
  <si>
    <t>Sitcom: Wanda incontra Agnes</t>
  </si>
  <si>
    <t xml:space="preserve">Sitcom: Segmento di contestualizzazione </t>
  </si>
  <si>
    <t>Sitcom: Visione è al lavoro</t>
  </si>
  <si>
    <t>Sitcom: Visione parla con Norm</t>
  </si>
  <si>
    <t>R1, R2</t>
  </si>
  <si>
    <t>Sitcom: Visione parla con Mr. Heart</t>
  </si>
  <si>
    <t>Sitcom: Wanda è a casa con Agnes e Visione le telefona</t>
  </si>
  <si>
    <t>Sitcom: spot</t>
  </si>
  <si>
    <t>Sitcom: Visione, Mr. e Mrs. Heart tornano a casa da Wanda</t>
  </si>
  <si>
    <t>R2</t>
  </si>
  <si>
    <t>Sitcom: Visione e Wanda parlano in cucina</t>
  </si>
  <si>
    <t>Sitcom: Visione intrattiene gli ospiti mentre Agnes aiuta Wanda</t>
  </si>
  <si>
    <t>Sitcom: Visione intrattiene gli ospiti mentre Wanda prepara la cena</t>
  </si>
  <si>
    <t>Sitocm: Wanda va a intrattenere gli ospiti</t>
  </si>
  <si>
    <t>Sitcom: Wanda torna in cucina e prepara la cena</t>
  </si>
  <si>
    <t>P1</t>
  </si>
  <si>
    <t>Sitcom: i personaggi siedono a tavola ma Wanda e Vision non sanno rispondere alle domande</t>
  </si>
  <si>
    <t>Sitcom: Mr. Heart rischia di soffocare</t>
  </si>
  <si>
    <t>Sitcom: gli ospiti se ne vanno</t>
  </si>
  <si>
    <t>Sitcom: i protagonisti restano soli</t>
  </si>
  <si>
    <t>Sitcom: Titoli di coda</t>
  </si>
  <si>
    <t>F1</t>
  </si>
  <si>
    <t>S</t>
  </si>
  <si>
    <t>Qualcuno sta vedendo la sitcom alla TV</t>
  </si>
  <si>
    <t>Titoli di coda Marvel</t>
  </si>
  <si>
    <t>E_2</t>
  </si>
  <si>
    <t>Recap</t>
  </si>
  <si>
    <t>Sitcom: I protagonisti sono in camera da letto e sentono dei rumori</t>
  </si>
  <si>
    <t>Sitcom: sigla WandaVision</t>
  </si>
  <si>
    <t>Sitcom: i protagonisti fanno le prove dello spettacolo</t>
  </si>
  <si>
    <t>F3</t>
  </si>
  <si>
    <t>Sitcom: Wanda trova l'elicottero a colori</t>
  </si>
  <si>
    <t>Sitcom: Agnes e Wanda vanno alla riunione</t>
  </si>
  <si>
    <t>Sitcom: segmento di contestualizzazione</t>
  </si>
  <si>
    <t>Sitcom: Wanda è alla riunione</t>
  </si>
  <si>
    <t>Sitcom: segmento di contestualizzazione, Visione arriva in biblioteca</t>
  </si>
  <si>
    <t>Sitcom: Visione è alla riunione</t>
  </si>
  <si>
    <t>Sitcom: Visione ingoia la gomma da masticare</t>
  </si>
  <si>
    <t>Sitcom: Wanda parla con Dottie</t>
  </si>
  <si>
    <t>Sitcom: la voce alla Radio chiama Wanda</t>
  </si>
  <si>
    <t>Sitcom: Dottie si taglia la mano e il sangue è a colori</t>
  </si>
  <si>
    <t>Sitcom: Dottie parla con Wanda</t>
  </si>
  <si>
    <t>Sitcom: segmento di contestualizzazione, lo spettacolo sta per iniziare</t>
  </si>
  <si>
    <t>Sitcom: Wanda è dietro le quinte con Geraldine e arriva Visione</t>
  </si>
  <si>
    <t>Sitcom: la gomma da masticare ha bloccato gli ingranaggi di Visione</t>
  </si>
  <si>
    <t>Sitcom: Wanda è dietro le quinte con Visione</t>
  </si>
  <si>
    <t>Sitcom: Dottie introduce il numero di Wanda e Visione</t>
  </si>
  <si>
    <t>Sitcom: Wanda e Visione entrano in scena</t>
  </si>
  <si>
    <t>Sitcom: Visione e Wanda usano i propri durante lo spettacolo</t>
  </si>
  <si>
    <t>Sitcom: dietro le quinte, Wanda rimuove la gomma dagli ingranaggi di Visione</t>
  </si>
  <si>
    <t>Sitcom: i protagonisti vengono premiati</t>
  </si>
  <si>
    <t>Sitcom: i protagonisti tornano a casa</t>
  </si>
  <si>
    <t>Sitcom: Wanda è incinta; i due sentono un rumore ed escono a controllare</t>
  </si>
  <si>
    <t>F2, F3</t>
  </si>
  <si>
    <t>Sitcom: Wanda è contrariata dall'intromissione esterna e riavvolge il nastro</t>
  </si>
  <si>
    <t>Sitcom: i due si ritrovano alla scena precedente, in salotto</t>
  </si>
  <si>
    <t>Sitcom: la trasmissione diventa a colori</t>
  </si>
  <si>
    <t>Si sente la voce alla radio chiamare Wanda</t>
  </si>
  <si>
    <t>E_3</t>
  </si>
  <si>
    <t>Sitcom: il medico visita Wanda</t>
  </si>
  <si>
    <t>Sitcom: Visione accompagna fuori il medico e saluta Herbert</t>
  </si>
  <si>
    <t>Sitcom: Visione torna da Wanda</t>
  </si>
  <si>
    <t>Sitcom: i due iniziano a preparare la cameretta</t>
  </si>
  <si>
    <t>Sitcom: i due si esercitano in cucina</t>
  </si>
  <si>
    <t>Sitcom: Dottie parla con il marito</t>
  </si>
  <si>
    <t>Sitcom: Wanda è spavetata dai dubbi di Visione e taglia il video</t>
  </si>
  <si>
    <t>Sitcom: Wanda inizia il travaglio</t>
  </si>
  <si>
    <t>Sitcom: Visione va a chiamare il medico</t>
  </si>
  <si>
    <t>Sitcom: Geraldine visita Wanda</t>
  </si>
  <si>
    <t>Sitcom: Visione raggiunge il medico</t>
  </si>
  <si>
    <t>Sitcom: Wanda partorisce con l'aiuto di Geraldine</t>
  </si>
  <si>
    <t>Sitcom: Visione arriva con il medico, Wanda partorisce il secondo bimbo</t>
  </si>
  <si>
    <t>Sitcom: Wanda, Visione, Geraldine e il medico sono in soggiorno</t>
  </si>
  <si>
    <t>Sitcom: Visione accompagna fuori il medico e saluta Herbert e Agnes</t>
  </si>
  <si>
    <t>Sitcom: Wanda e Geraldine sono in soggiorno</t>
  </si>
  <si>
    <t>22A</t>
  </si>
  <si>
    <t>Sitcom: Wanda parla a Geraldine del fratello Pietro</t>
  </si>
  <si>
    <t>23A</t>
  </si>
  <si>
    <t>Sitcom: Visione parla con Herbert e Agnes</t>
  </si>
  <si>
    <t>22B</t>
  </si>
  <si>
    <t>Sitcom: Wanda si arrabbia con Geraldine</t>
  </si>
  <si>
    <t>23B</t>
  </si>
  <si>
    <t>22C</t>
  </si>
  <si>
    <t>23C</t>
  </si>
  <si>
    <t>22D</t>
  </si>
  <si>
    <t>23D</t>
  </si>
  <si>
    <t>P1, P2</t>
  </si>
  <si>
    <t>Geraldine/Monica è lanciata fuori da Westview</t>
  </si>
  <si>
    <t>E_4</t>
  </si>
  <si>
    <t>Monica torna per effetto del Blip</t>
  </si>
  <si>
    <t xml:space="preserve">Segmento di contestualizzazione </t>
  </si>
  <si>
    <t>Monica torna allo SWARD</t>
  </si>
  <si>
    <t>Monica arriva a Westview</t>
  </si>
  <si>
    <t>Darcy viene portata sul luogo</t>
  </si>
  <si>
    <t>Hayward è alla base dopo la sparizione di Monica</t>
  </si>
  <si>
    <t>F1, F3</t>
  </si>
  <si>
    <t>Hayward vede la sitcom che Darcy ha intercettato</t>
  </si>
  <si>
    <t>Il team inizia ad identificare gli abitanti di Westview</t>
  </si>
  <si>
    <t>Darcy e Woo riconoscno Monica nella sitcom</t>
  </si>
  <si>
    <t>Darcy e Woo cercano di contattare Wanda</t>
  </si>
  <si>
    <t xml:space="preserve">Un agente cerca di entrare in città dal condotto sotterraneo </t>
  </si>
  <si>
    <t>Darcy e Woo seguono la sitcom</t>
  </si>
  <si>
    <t xml:space="preserve">Wanda caccia Geraldine/Monica </t>
  </si>
  <si>
    <t>Monica viene soccorsa dallo SWARD</t>
  </si>
  <si>
    <t>Wanda parla con Visione</t>
  </si>
  <si>
    <t>Sitcom: Wanda e Visione guardano la TV con i gemelli</t>
  </si>
  <si>
    <t>E_5</t>
  </si>
  <si>
    <t xml:space="preserve">Sitcom: segmento di contestualizzazione </t>
  </si>
  <si>
    <t>Sitcom: Wanda e Visione cullano i gemelli</t>
  </si>
  <si>
    <t>Sitcom: Wanda cerca di usare i suoi poteri per addormentarli</t>
  </si>
  <si>
    <t>Sitcom: Arriva Agnes</t>
  </si>
  <si>
    <t>Sitcom: Visione cambia il prorpio aspetto</t>
  </si>
  <si>
    <t>Sitcom: Agnes si offre di occuparsi dei bambini</t>
  </si>
  <si>
    <t>Sitcom: Agnes chiede a Wanda se devono rifare la scena</t>
  </si>
  <si>
    <t>Sitcom: Agnes si occupa dei bambini</t>
  </si>
  <si>
    <t>Sitcom: Visione chiede spiegazioni a Wanda</t>
  </si>
  <si>
    <t>Sitcom: i gemelli sono cresciuti improvvisamente</t>
  </si>
  <si>
    <t>Monica si riprende</t>
  </si>
  <si>
    <t>C'è un breefing dello SWARD</t>
  </si>
  <si>
    <t>Sitcom: i gemelli vogliono tenere un cane</t>
  </si>
  <si>
    <t>Sitcom: Wanda usa i suoi poteri</t>
  </si>
  <si>
    <t>Sitcom: i gemelli crescono all'improvviso</t>
  </si>
  <si>
    <t>Monica lavora con Darcy e Woo</t>
  </si>
  <si>
    <t>Visione intercetta un messaggio dello SWARD</t>
  </si>
  <si>
    <t>Sitcom: Visione ha la conferma dei propri dubbi</t>
  </si>
  <si>
    <t>Sitcom: i gemelli addestrano il cane</t>
  </si>
  <si>
    <t>Sitcom: Wanda sente un rumore provenire da fuori</t>
  </si>
  <si>
    <t>Monica usa un drone per interagire con Wanda</t>
  </si>
  <si>
    <t>Wanda esce dall'anomalia</t>
  </si>
  <si>
    <t>Sitcom: Wanda e i gemelli cercano il cane</t>
  </si>
  <si>
    <t>Sitcom: Wanda e Visione litigano</t>
  </si>
  <si>
    <t>Wanda e Visione litigano</t>
  </si>
  <si>
    <t>Lo SWARD è in allerta</t>
  </si>
  <si>
    <t>Sitcom: arriva Pietro</t>
  </si>
  <si>
    <t>Darcy guarda lo show</t>
  </si>
  <si>
    <t>E_6</t>
  </si>
  <si>
    <t>Intro Disney+</t>
  </si>
  <si>
    <t>Sitcom: Billy e Tommy parlano tra loro</t>
  </si>
  <si>
    <t>Sitcom: Pietro gioca con i gemelli</t>
  </si>
  <si>
    <t>Sitcom: Wanda e Visione sono pronti per Halloween</t>
  </si>
  <si>
    <t>Sitcom: Pietro e Tommy indossano il costume</t>
  </si>
  <si>
    <t>Monica si confronta con Hayward</t>
  </si>
  <si>
    <t>Monica, Woo e Darcy decidono di lavorare da soli</t>
  </si>
  <si>
    <t>Sitcom: Wanda è con Pietro e i gemelli</t>
  </si>
  <si>
    <t>Sitcom: Pietro se ne va con i gemelli</t>
  </si>
  <si>
    <t>Sitcom: Wanda parla con Herbert</t>
  </si>
  <si>
    <t>Sitcom: Visione esplora Westview</t>
  </si>
  <si>
    <t>Sitcom: Tommy scopre di avere i superpoteri</t>
  </si>
  <si>
    <t>Monica, Woo e Darcy indagano da soli</t>
  </si>
  <si>
    <t>Visione esplora Westview</t>
  </si>
  <si>
    <t>Visione incontra Agnes</t>
  </si>
  <si>
    <t>Sitcom: Wanda parla con Pietro</t>
  </si>
  <si>
    <t>Sitcom: Wanda vede il cadavere di Pietro</t>
  </si>
  <si>
    <t>Darcy scopre il progetto Cataract, Hayward cerca Visione</t>
  </si>
  <si>
    <t>F1, F2</t>
  </si>
  <si>
    <t>Visione esce dall'anomalia</t>
  </si>
  <si>
    <t>Sitcom: Billy avverte Wanda</t>
  </si>
  <si>
    <t>Billy avverte Wanda</t>
  </si>
  <si>
    <t>Wanda amplia l'anomalia</t>
  </si>
  <si>
    <t>E_7</t>
  </si>
  <si>
    <t>Sitcom: Wanda parla con "il cameraman"</t>
  </si>
  <si>
    <t>Richiamo agli eventi della sera prima allo SWARD</t>
  </si>
  <si>
    <t>Sitcom: i gemelli chiedono aiuto a Wanda</t>
  </si>
  <si>
    <t>Sitcom: Wanda inizia a perdere il controllo</t>
  </si>
  <si>
    <t>P2</t>
  </si>
  <si>
    <t>Sitcom: Wanda va a fare colazione</t>
  </si>
  <si>
    <t>Lo SWARD ha spostato la propria base</t>
  </si>
  <si>
    <t xml:space="preserve">Sitcom: Visione si riprende </t>
  </si>
  <si>
    <t>Sitcom: Wanda parla con i gemelli</t>
  </si>
  <si>
    <t>Sitcom: arriva Agnes</t>
  </si>
  <si>
    <t>Sitcom: Agnes porta via i gemelli</t>
  </si>
  <si>
    <t>Monica e Woo incontrano l'ingegnere</t>
  </si>
  <si>
    <t>Sitcom: Visione parla con Darcy</t>
  </si>
  <si>
    <t>Sitcom: i gemelli sono da Agnes</t>
  </si>
  <si>
    <t>Monica cerca di entrare nell'anomalia</t>
  </si>
  <si>
    <t>R</t>
  </si>
  <si>
    <t>Monica entra nell'anomalia e ottiene dei poteri</t>
  </si>
  <si>
    <t>Monica raggiunge Wanda</t>
  </si>
  <si>
    <t>Agnes le vede dalla fienstra</t>
  </si>
  <si>
    <t>Interviene Agnes</t>
  </si>
  <si>
    <t>Monica sospetta di Agnes</t>
  </si>
  <si>
    <t>Sitcom: Visione parla con Darcy e "il cameraman"</t>
  </si>
  <si>
    <t>Wanda è a casa di Agnes</t>
  </si>
  <si>
    <t>Sitcom: sigla Agatha all along</t>
  </si>
  <si>
    <t>Scena post credit</t>
  </si>
  <si>
    <t>E_8</t>
  </si>
  <si>
    <t>Agatha è condannata dalle altre streghe</t>
  </si>
  <si>
    <t>Agatha è con Wanda</t>
  </si>
  <si>
    <t>Esplorano i ricordi di Wanda: Sokovia</t>
  </si>
  <si>
    <t>Esplorano i ricordi di Wanda: Visione</t>
  </si>
  <si>
    <t>Esplorano i ricordi di Wanda: Hayward e il corpo di Visione</t>
  </si>
  <si>
    <t>Esplorano i ricordi di Wanda: Westview</t>
  </si>
  <si>
    <t>Agatha ha preso i gemelli</t>
  </si>
  <si>
    <t>E_9</t>
  </si>
  <si>
    <t>Wanda affronta Agatha</t>
  </si>
  <si>
    <t>White Vision arriva</t>
  </si>
  <si>
    <t>White Vision attacca Wanda, interviene Visione</t>
  </si>
  <si>
    <t>Wanda e Visione inseguono Agatha e White Vision</t>
  </si>
  <si>
    <t>Monica è intrappolata a casa di Agatha</t>
  </si>
  <si>
    <t>Visione affronta White Vision</t>
  </si>
  <si>
    <t>Woo, arrestato da Hayward, riesce a chiamare aiuto</t>
  </si>
  <si>
    <t>I gemelli decidono di andare ad aiutare Wanda</t>
  </si>
  <si>
    <t>Gli abitanti di Westview parlano con Wanda</t>
  </si>
  <si>
    <t>Wanda apre l'Hex per liberare i cittadini</t>
  </si>
  <si>
    <t>Lo SWARD si prepara ad entrare nell'Hex</t>
  </si>
  <si>
    <t>Lo SWARD entra nell'Hex</t>
  </si>
  <si>
    <t>Wanda chiude l'Hex per salvare Visione e i gemelli</t>
  </si>
  <si>
    <t>Woo è rimasto fuori</t>
  </si>
  <si>
    <t>Visione e i gemelli si riprendono</t>
  </si>
  <si>
    <t>Visione affronta White Vision, Wanda Agatha, i gemelli lo SWARD</t>
  </si>
  <si>
    <t>Visione torna dai gemelli</t>
  </si>
  <si>
    <t>Wanda diventa Scarlet Witch</t>
  </si>
  <si>
    <t>Wanda incanta Agatha</t>
  </si>
  <si>
    <t>Wanda si riunisce alla sua famiglia</t>
  </si>
  <si>
    <t>L'Hex si apre mentre Wanda e la sua famiglia tornano a casa</t>
  </si>
  <si>
    <t>Wanda dice addio ai gemelli</t>
  </si>
  <si>
    <t>L'Hex sta svanendo</t>
  </si>
  <si>
    <t>Wanda dice addio a Visione</t>
  </si>
  <si>
    <t>L'Hex svanisce</t>
  </si>
  <si>
    <t>Wanda sta lasciando Westview</t>
  </si>
  <si>
    <t>Wanda parla con Monica</t>
  </si>
  <si>
    <t>Wanda lascia Westview</t>
  </si>
  <si>
    <t>Scena post credit - contestualizzazione</t>
  </si>
  <si>
    <t>Sam si prepara per la cerimonia</t>
  </si>
  <si>
    <t>Intro The Falcon and The Winter Soldier</t>
  </si>
  <si>
    <t>Sam è in missione</t>
  </si>
  <si>
    <t>Sam discute con Torres dei Flag Smashers</t>
  </si>
  <si>
    <t>Sam riconsegna lo scudo alla cerimonia</t>
  </si>
  <si>
    <t>Sam parla con Rhodey</t>
  </si>
  <si>
    <t>Incubo di Bucky</t>
  </si>
  <si>
    <t>Bucky si sveglia</t>
  </si>
  <si>
    <t>13A</t>
  </si>
  <si>
    <t xml:space="preserve">Bucky è in seduta dalla pscioterapeuta </t>
  </si>
  <si>
    <t>14A</t>
  </si>
  <si>
    <t xml:space="preserve">Flashback di Bucky </t>
  </si>
  <si>
    <t>13B</t>
  </si>
  <si>
    <t>14B</t>
  </si>
  <si>
    <t>13C</t>
  </si>
  <si>
    <t>14C</t>
  </si>
  <si>
    <t>13D</t>
  </si>
  <si>
    <t>14D</t>
  </si>
  <si>
    <t>13E</t>
  </si>
  <si>
    <t>14E</t>
  </si>
  <si>
    <t>13F</t>
  </si>
  <si>
    <t>14F</t>
  </si>
  <si>
    <t>13G</t>
  </si>
  <si>
    <t>14G</t>
  </si>
  <si>
    <t>13H</t>
  </si>
  <si>
    <t>14H</t>
  </si>
  <si>
    <t>13I</t>
  </si>
  <si>
    <t>14I</t>
  </si>
  <si>
    <t>14L</t>
  </si>
  <si>
    <t>Bucky cancella il nome dalla lista</t>
  </si>
  <si>
    <t>13L</t>
  </si>
  <si>
    <t>Bucky incontra Yori</t>
  </si>
  <si>
    <t>I due vanno a pranzo</t>
  </si>
  <si>
    <t>Sam torna a casa della sorella in Lousiana</t>
  </si>
  <si>
    <t>Bucky è all'appuntamento</t>
  </si>
  <si>
    <t>Bucky è all'appuntamento e parlano di Yori</t>
  </si>
  <si>
    <t>Bucky va da Yori</t>
  </si>
  <si>
    <t>Sam è dalla sorella</t>
  </si>
  <si>
    <t>Torres segue i Flag Smashers in Svizzera</t>
  </si>
  <si>
    <t xml:space="preserve">Sam e Sarah sono all'appuntamento in banca </t>
  </si>
  <si>
    <t>Sam cerca di riparare la barca e viene contattato da Torres</t>
  </si>
  <si>
    <t>Sam e Sarah vedono l'annuncio del nuovo Captain America</t>
  </si>
  <si>
    <t>John Walker si prepara a essere presentato come Captain America</t>
  </si>
  <si>
    <t xml:space="preserve">NA </t>
  </si>
  <si>
    <t>Segmento di contestualizzazione</t>
  </si>
  <si>
    <t xml:space="preserve">Walker entra in scena come "New Captain America" </t>
  </si>
  <si>
    <t>Intervistano John</t>
  </si>
  <si>
    <t>Bucky assiste alla trasmissione</t>
  </si>
  <si>
    <t>Bucky raggiunge Sam e Torres</t>
  </si>
  <si>
    <t>Sam spiega a Bucky dei Flag Smasher</t>
  </si>
  <si>
    <t>Sam, Bucky e Torres arrivano a Monaco</t>
  </si>
  <si>
    <t>Bucky si lancia dall'aereo e raggiunge Sam</t>
  </si>
  <si>
    <t>F1, F2, F3</t>
  </si>
  <si>
    <t>Inseguono i terroristi e vengono raggiunti da Walker</t>
  </si>
  <si>
    <t>Sam e Bucky vengono raggiunti da Walker e Lemar</t>
  </si>
  <si>
    <t xml:space="preserve">I Flag Smasher trovano riparo </t>
  </si>
  <si>
    <t>Sam e Bucky sono sull'aereo per tornare indietro</t>
  </si>
  <si>
    <t>Sam e Bucky sono a Baltimora</t>
  </si>
  <si>
    <t>Vanno a trovare Isaiah</t>
  </si>
  <si>
    <t>I due se ne vanno</t>
  </si>
  <si>
    <t>Vengono fermati da una pattuglia</t>
  </si>
  <si>
    <t>Bucky e Sam incontrano la terapista</t>
  </si>
  <si>
    <t xml:space="preserve">Seduta con la terapista </t>
  </si>
  <si>
    <t>Incontrano Walker e Lemar</t>
  </si>
  <si>
    <t>I Flag Smasher si preparano a partire</t>
  </si>
  <si>
    <t>Sam e Bucky decidono di andare a trovare Zemo</t>
  </si>
  <si>
    <t>Zemo è nella sua cella</t>
  </si>
  <si>
    <t>Spot</t>
  </si>
  <si>
    <t>Walker è sulle tracce di Karli</t>
  </si>
  <si>
    <t>Sam e Bucky vanno da Zemo</t>
  </si>
  <si>
    <t>Bucky entra nella cella</t>
  </si>
  <si>
    <t>Bucky e Sam discutono sul da farsi</t>
  </si>
  <si>
    <t>Bucky propone "un'ipotesi" su come far evadere Zemo</t>
  </si>
  <si>
    <t>Zemo è già evaso</t>
  </si>
  <si>
    <t>Zemo spiega a Sam e Bucky come procederanno</t>
  </si>
  <si>
    <t>Sam, Bucky e Zemo partono per Madripoor</t>
  </si>
  <si>
    <t>Karli piange la morte di Donya</t>
  </si>
  <si>
    <t>I tre arrivano a Madripoor</t>
  </si>
  <si>
    <t>Entrano in città</t>
  </si>
  <si>
    <t>Cercano Selby</t>
  </si>
  <si>
    <t>Bucky interpreta il Winter Soldier</t>
  </si>
  <si>
    <t>Sam gli chiede se sta bene</t>
  </si>
  <si>
    <t>L'incontro con Selby provoca uno scontro</t>
  </si>
  <si>
    <t>Sharon li raggiunge</t>
  </si>
  <si>
    <t>Sharon li porta a casa sua</t>
  </si>
  <si>
    <t xml:space="preserve">I tre trovano il Dott Nagel mentre Sharon si occupa delle guardie </t>
  </si>
  <si>
    <t>Il bunker esplode e lo scontro prosegue all'esterno</t>
  </si>
  <si>
    <t>Prosegue lo scontro</t>
  </si>
  <si>
    <t>Zemo, Sam e Bucky salgono in auto</t>
  </si>
  <si>
    <t>Anche Sharon lascia il posto</t>
  </si>
  <si>
    <t>Karli parla con uno dei Flag Smashers</t>
  </si>
  <si>
    <t>Walker parla con Lemar</t>
  </si>
  <si>
    <t>Sam, Bucky e Zemo sono sul volo di ritorno</t>
  </si>
  <si>
    <t>I Flag Smasher portano a termine un colpo</t>
  </si>
  <si>
    <t>Sam, Bucky e Zemo arrivano a Riga</t>
  </si>
  <si>
    <t>Bucky incontra Ayo</t>
  </si>
  <si>
    <t>Bucky non è più il Winter Soldier</t>
  </si>
  <si>
    <t>Bucky discute con Ayo</t>
  </si>
  <si>
    <t>Bucky torna da Sam e Zemo</t>
  </si>
  <si>
    <t>I Flag Smashers ascoltano le notizie su di loro</t>
  </si>
  <si>
    <t>Sam, Bucky e Zemo arrivano al centro rifugiati</t>
  </si>
  <si>
    <t>Sam e Bucky cercano Donya</t>
  </si>
  <si>
    <t>Zemo chiede informazioni ai bambini</t>
  </si>
  <si>
    <t>I tre tornano al loro alloggio</t>
  </si>
  <si>
    <t>Sam telefona a Sharon</t>
  </si>
  <si>
    <t>Karli recupera il siero che aveva nascosto</t>
  </si>
  <si>
    <t>Walker a Lemar raggiungono Sam, Bucky e Zemo</t>
  </si>
  <si>
    <t>Walker ammanetta Zemo mentre Sam va al funerale di Donya</t>
  </si>
  <si>
    <t>Karli parla al funerale</t>
  </si>
  <si>
    <t>Gli altri aspettano Sam, Walker è molto nervoso</t>
  </si>
  <si>
    <t>Sam parla con Karli</t>
  </si>
  <si>
    <t>Walker li interrompe e lei fugge</t>
  </si>
  <si>
    <t>Walker trova una fiala di siero prima di essere raggiunto dagli altri</t>
  </si>
  <si>
    <t>Karli è ferita e parla con altr Flag Smashers</t>
  </si>
  <si>
    <t>Sam contatta Sharon</t>
  </si>
  <si>
    <t>Sam parla con Zemo</t>
  </si>
  <si>
    <t>Bucky li raggiunge, arrivano anche Walker e Lemar</t>
  </si>
  <si>
    <t>Arrivano anche le Dora Milaje</t>
  </si>
  <si>
    <t>Il gruppo discute</t>
  </si>
  <si>
    <t>Scoppia uno scontro</t>
  </si>
  <si>
    <t xml:space="preserve">Walker è scosso </t>
  </si>
  <si>
    <t>Zemo è fuggito</t>
  </si>
  <si>
    <t>Karli telefona a Sarah</t>
  </si>
  <si>
    <t>Sam parla con Sarah e lo riferisce a Bucky</t>
  </si>
  <si>
    <t>Sam e Bucky raggiungono Karli</t>
  </si>
  <si>
    <t>Sharon controlla Walker via satellite</t>
  </si>
  <si>
    <t>Sharon riferisce a Sam che Walker sta arrivando; scoppia lo scontro</t>
  </si>
  <si>
    <t>Walker si rende conto che Lemar è morto</t>
  </si>
  <si>
    <t>Si vendica uccidendo uno dei Flag Smashers</t>
  </si>
  <si>
    <t xml:space="preserve">È stato visto e filmato dalla folla </t>
  </si>
  <si>
    <t>Walker si allontana dopo aver ucciso il ragazzo</t>
  </si>
  <si>
    <t>Sam e Bucky lo raggiungono</t>
  </si>
  <si>
    <t>Walker si scontra con loro</t>
  </si>
  <si>
    <t>Bucky lascia lo scudo a Sam</t>
  </si>
  <si>
    <t>Gli agenti arrestano alcuni sostenitori di Karli</t>
  </si>
  <si>
    <t>Sam, Bucky e Torres discutono sul da farsi</t>
  </si>
  <si>
    <t>Sam se ne va con lo scudo e lascia le ali a Torres</t>
  </si>
  <si>
    <t>Walker va a processo</t>
  </si>
  <si>
    <t>Walker parla con sua moglie</t>
  </si>
  <si>
    <t>Arriva Contessa Valentina</t>
  </si>
  <si>
    <t>Karli torna al campo</t>
  </si>
  <si>
    <t>Zemo è raggiunto da Bucky</t>
  </si>
  <si>
    <t>Bucky decide di non uccidere Zemo</t>
  </si>
  <si>
    <t>Arrivano le Dora Milaje</t>
  </si>
  <si>
    <t>Sam va a trovare Isaiah</t>
  </si>
  <si>
    <t xml:space="preserve">Sam torna in Louisiana </t>
  </si>
  <si>
    <t>Decidere di chiedere aiuto alla gente del posto</t>
  </si>
  <si>
    <t>Bucky si unisce a loro</t>
  </si>
  <si>
    <t>Walker va dai genitori di Lemar</t>
  </si>
  <si>
    <t>Se ne va da solo</t>
  </si>
  <si>
    <t>Sharon contatta Batroc</t>
  </si>
  <si>
    <t>Bucky si sveglia a casa di Sam</t>
  </si>
  <si>
    <t>Bucky raggiunge Sam che lavora alla barca</t>
  </si>
  <si>
    <t>Sam e Bucky si allenano con lo scudo</t>
  </si>
  <si>
    <t>Sam e Sarah lavorano alla barca</t>
  </si>
  <si>
    <t>Sam si allena con lo scudo</t>
  </si>
  <si>
    <t>Karli incontra Batroc</t>
  </si>
  <si>
    <t>Sam viene contattato da Torres</t>
  </si>
  <si>
    <t xml:space="preserve">GRC deve votare per la gestione di chi è ricomparso </t>
  </si>
  <si>
    <t>Sam vede la sua nuova divisa</t>
  </si>
  <si>
    <t>I terroristi si preparano all'attacco</t>
  </si>
  <si>
    <t>C'è apprensione per l'attacco alla GRC</t>
  </si>
  <si>
    <t>Sam e Bucky arrivano sul posto, dove incontrano Sharon</t>
  </si>
  <si>
    <t>I terroristi attaccano e Sam interviene</t>
  </si>
  <si>
    <t>Sam indossa la divisa da Captain America</t>
  </si>
  <si>
    <t>Sam affronta i Batroc</t>
  </si>
  <si>
    <t>Karli parla con Bucky</t>
  </si>
  <si>
    <t>Il palazzo viene evaquato, i membri del GRC rapiti</t>
  </si>
  <si>
    <t xml:space="preserve">Bucky, Sharon e Sam si scontrano i terroristi </t>
  </si>
  <si>
    <t>I terroristi portano avanti il loro piano</t>
  </si>
  <si>
    <t>Sam si scontra con i Flag Smashers</t>
  </si>
  <si>
    <t>Bucky raggiunge i terroristi e gli ostaggi</t>
  </si>
  <si>
    <t>Arriva anche Walker</t>
  </si>
  <si>
    <t>Walker si uscisce allo scontro</t>
  </si>
  <si>
    <t>Walker ricorda Lemar, Bucky salva gli ostaggi</t>
  </si>
  <si>
    <t>Continua lo scontro</t>
  </si>
  <si>
    <t>Walker decide di salvare gli ostaggi invece di inseguire Karli</t>
  </si>
  <si>
    <t>I terroristi attaccano Walker, Sam salva gli ostaggi</t>
  </si>
  <si>
    <t>Sam è riconosciuto come Captain America</t>
  </si>
  <si>
    <t>Karli non si arrende</t>
  </si>
  <si>
    <t>Karli fugge</t>
  </si>
  <si>
    <t>Sharon blocca Karli</t>
  </si>
  <si>
    <t>Sam interviene</t>
  </si>
  <si>
    <t>Gli altri Flag Smashers vengono arrestati</t>
  </si>
  <si>
    <t>Sam si scontra con Karli</t>
  </si>
  <si>
    <t>Karli muore</t>
  </si>
  <si>
    <t>Sam porta il corpo all'ambulanza</t>
  </si>
  <si>
    <t>Sam parla con i leader della GRC</t>
  </si>
  <si>
    <t>Sam se ne va con Bucky</t>
  </si>
  <si>
    <t>Sam si occupa degli ultimi terroristi</t>
  </si>
  <si>
    <t>Il mezzo che porta i terrorristi in prigione esplode</t>
  </si>
  <si>
    <t>Zemo ascolta le notizie sui terroristi</t>
  </si>
  <si>
    <t>Valentina dà una nuova divisa a Walker: è US Agent</t>
  </si>
  <si>
    <t>Bucky torna da Yori</t>
  </si>
  <si>
    <t>Sam torna a trovare Isaiah ed Eli</t>
  </si>
  <si>
    <t>Lo porta al museo</t>
  </si>
  <si>
    <t>Sam, Sarah, Bucky festeggiano insieme</t>
  </si>
  <si>
    <t>Chiusura Captain America and The Winter Soldier</t>
  </si>
  <si>
    <t>Scena post credit, Sharon riceve il perdono</t>
  </si>
  <si>
    <t>The Falcon &amp; The Winter Soldier</t>
  </si>
  <si>
    <t>Loki</t>
  </si>
  <si>
    <t>Loki è catturato dagli Avengers</t>
  </si>
  <si>
    <t xml:space="preserve">Loki riesce a fuggire </t>
  </si>
  <si>
    <t>Loki si ritrova nel deserto del Gobi</t>
  </si>
  <si>
    <t>Loki viene catturato dagli agenti della TVA</t>
  </si>
  <si>
    <t>Loki viene portato alla TVA</t>
  </si>
  <si>
    <t>Spot Miss Minutes</t>
  </si>
  <si>
    <t>Loki è in fila per il processo</t>
  </si>
  <si>
    <t>Intro Loki</t>
  </si>
  <si>
    <t>Mobius lavora ad un caso</t>
  </si>
  <si>
    <t>Loki va a processo</t>
  </si>
  <si>
    <t>Mobius interviene al processo</t>
  </si>
  <si>
    <t>Mobius esce dal tribunale con Loki</t>
  </si>
  <si>
    <t>Mobius e Loki sono in ascensore</t>
  </si>
  <si>
    <t>Si dirigono verso la sala degli interrogatori</t>
  </si>
  <si>
    <t>20A</t>
  </si>
  <si>
    <t>Mobius interroga Loki e gli fa vedere alcuni eventi della sua vita</t>
  </si>
  <si>
    <t>21A</t>
  </si>
  <si>
    <t>Loki è DB Cooper</t>
  </si>
  <si>
    <t>20B</t>
  </si>
  <si>
    <t>21B</t>
  </si>
  <si>
    <t>20C</t>
  </si>
  <si>
    <t>Mobius parla con B-15</t>
  </si>
  <si>
    <t>Mobius torna da Loki ma lui è scappato</t>
  </si>
  <si>
    <t>Loki in fuga segue Casey</t>
  </si>
  <si>
    <t>Mobius, B-15 e gli agenti cercano Loki</t>
  </si>
  <si>
    <t>Loki trova le Gemme dell'infinito</t>
  </si>
  <si>
    <t>Loki realizza che la TVA è reale</t>
  </si>
  <si>
    <t>B-15 trova Loki e cerca di catturarlo</t>
  </si>
  <si>
    <t>Loki torna nella sala dell'interrogatorio e guarda alcuni filmati</t>
  </si>
  <si>
    <t>B-15 raggiunge Loki</t>
  </si>
  <si>
    <t>B-15 Incontra Casey</t>
  </si>
  <si>
    <t>Mobius parla con Loki</t>
  </si>
  <si>
    <t>Agenti della TVA vengono attaccati dalla variante</t>
  </si>
  <si>
    <t>Titoli di coda</t>
  </si>
  <si>
    <t>Gli agenti della TVA vengono attaccati dalla variante</t>
  </si>
  <si>
    <t>Loki viene istruito la Miss Minutes</t>
  </si>
  <si>
    <t>Arriva Mobius</t>
  </si>
  <si>
    <t xml:space="preserve">B-15 riporta dell'attacco agli agenti </t>
  </si>
  <si>
    <t>Loki parla con Mobius</t>
  </si>
  <si>
    <t>La squadra si teletrasporta sul luogo dell'attacco</t>
  </si>
  <si>
    <t>Loki cerca di ingannare gli agenti</t>
  </si>
  <si>
    <t>Gli agenti resettano la timeline</t>
  </si>
  <si>
    <t>Mobius è nell'ufficio di Renslayer</t>
  </si>
  <si>
    <t>Mobius esce dall'ufficio, Loki lo aspettava fuori</t>
  </si>
  <si>
    <t>Mobius accompagna Loki alla scrivania</t>
  </si>
  <si>
    <t>Loki esamina i documenti</t>
  </si>
  <si>
    <t>Loki trova i documenti su Ragnarok</t>
  </si>
  <si>
    <t>Loki va da Mobius</t>
  </si>
  <si>
    <t xml:space="preserve">Loki dimostra la sua teoria a Pompei </t>
  </si>
  <si>
    <t>I due continuano le ricerche</t>
  </si>
  <si>
    <t>Fanno una pausa e discutono della TVA</t>
  </si>
  <si>
    <t>Tornano a esaminare documenti</t>
  </si>
  <si>
    <t>Mobius discute con Renslayer</t>
  </si>
  <si>
    <t>B-15 informa gli agenti</t>
  </si>
  <si>
    <t>Gli agenti si teletrasportano sul luogo, la variante li osserva</t>
  </si>
  <si>
    <t>Loki e B-15 trovano la variante</t>
  </si>
  <si>
    <t>I due Loki discutono</t>
  </si>
  <si>
    <t>Mobius e gli agenti perquisiscono il luogo e trovano l'agente rapito</t>
  </si>
  <si>
    <t>Mobius parla con l'agente rapito</t>
  </si>
  <si>
    <t>B-15 si risveglia</t>
  </si>
  <si>
    <t>B-15 raggiunge Mobius</t>
  </si>
  <si>
    <t>La variante usa le cariche che ha accumulato</t>
  </si>
  <si>
    <t>La TVA si prepara a intervenire</t>
  </si>
  <si>
    <t>Loki insegue la variante</t>
  </si>
  <si>
    <t>La variante è allìinterno di un'illusione per interrogare l'agente rapito</t>
  </si>
  <si>
    <t>La variente manipola l'illusione dall'esterno</t>
  </si>
  <si>
    <t>La variante arriva alla TVA</t>
  </si>
  <si>
    <t>Loki la segue</t>
  </si>
  <si>
    <t>I due si teletrasporano su Lamentis</t>
  </si>
  <si>
    <t>Loki e Sylvie cercano riparo</t>
  </si>
  <si>
    <t>I due discutono</t>
  </si>
  <si>
    <t>Cercano un modo per ricaricare il Tempad</t>
  </si>
  <si>
    <t>Chiedono aiuto ad una superstite</t>
  </si>
  <si>
    <t>Salgono sul treno</t>
  </si>
  <si>
    <t>A bordo parlano tra loro</t>
  </si>
  <si>
    <t>Sylvie si sveglia, Loki festeggia con altri passeggeri</t>
  </si>
  <si>
    <t>Loki si fa notare e causa uno scontro</t>
  </si>
  <si>
    <t>I due parlano tra loro</t>
  </si>
  <si>
    <t>Si dirigono all'arca</t>
  </si>
  <si>
    <t>Cercano di salire ma l'arca viene distrutta</t>
  </si>
  <si>
    <t>Sylvie bambina viene catturata dalla TVA ma riesce a fuggire</t>
  </si>
  <si>
    <t>Renslayer va a parlare con i Time Keepers</t>
  </si>
  <si>
    <t>Renslayer parla con Mobius</t>
  </si>
  <si>
    <t>Sylvie e Loki sono su Lamentis</t>
  </si>
  <si>
    <t>10A</t>
  </si>
  <si>
    <t>La TVA cerca le due varianti</t>
  </si>
  <si>
    <t>11A</t>
  </si>
  <si>
    <t>10B</t>
  </si>
  <si>
    <t>11B</t>
  </si>
  <si>
    <t>10C</t>
  </si>
  <si>
    <t>11C</t>
  </si>
  <si>
    <t>Sylvie e Loki sono su Lamentis, la TVA li trova</t>
  </si>
  <si>
    <t>I due vengono catturati e portati alla TVA</t>
  </si>
  <si>
    <t>Mobius incarcera Loki</t>
  </si>
  <si>
    <t>Loki è prigioniero in un loop temporale</t>
  </si>
  <si>
    <t>Mobius è in ufficio da Renslayer</t>
  </si>
  <si>
    <t>Mobius incontra B-15</t>
  </si>
  <si>
    <t>Loki è prigioniero in un loop temporale, Mobius lo raggiunge</t>
  </si>
  <si>
    <t>I due escono dal loop</t>
  </si>
  <si>
    <t>Mobius interroga Loki</t>
  </si>
  <si>
    <t>Loki torna nel loop</t>
  </si>
  <si>
    <t>B-15 nutre dubbi sulla TVA</t>
  </si>
  <si>
    <t>B-15 porta via Sylvie dalla cella</t>
  </si>
  <si>
    <t>B-15 chiede a Sylvie di incantarla per disseppellire i propri ricordi</t>
  </si>
  <si>
    <t>Mobius indaga su Renslayer</t>
  </si>
  <si>
    <t>Mobius fa evadere Loki</t>
  </si>
  <si>
    <t>I due vengono sorpresi dagli agenti e Renslayer</t>
  </si>
  <si>
    <t>Mobius viene eliminato e Loki catturato</t>
  </si>
  <si>
    <t>Renslayer va a prendere anche Sylvie</t>
  </si>
  <si>
    <t>Sylvie parla con Renslayer</t>
  </si>
  <si>
    <t>Arrivano dai Time Keepers e B-15 soccorre le varianti</t>
  </si>
  <si>
    <t>Loki parla con Sylvie ma è eliminato da Renslayer</t>
  </si>
  <si>
    <t>Sylvie cattura Renslayer</t>
  </si>
  <si>
    <t>Panoramica della TVA, dei Time Keepers e del Vuoto alla fine del tempo</t>
  </si>
  <si>
    <t>Sylvie interroga Renslayer</t>
  </si>
  <si>
    <t>Loki discute con le sue varianti e si dirigono al covo</t>
  </si>
  <si>
    <t>Sylvie, Reslayed e Miss Minutes cercano dei file</t>
  </si>
  <si>
    <t>Boastful Loki racconta il suo evento nexus</t>
  </si>
  <si>
    <t>Classic Loki racconta il suo evento nexus</t>
  </si>
  <si>
    <t>Loki decide di andarsene e affrontare Alioth</t>
  </si>
  <si>
    <t>Altre varianti arrivano al covo</t>
  </si>
  <si>
    <t>Sylvie si risveglia nel Vuoto e viene soccorsa da Mobius</t>
  </si>
  <si>
    <t>Boastful Loki ha tradito gli altri</t>
  </si>
  <si>
    <t>Loki, Classic Loki, Kid Loki e Alligator Loki fuggono e discutono</t>
  </si>
  <si>
    <t>Sylvie e Mobius sono in auto</t>
  </si>
  <si>
    <t>Tornano verso Alioth</t>
  </si>
  <si>
    <t>I Loki discutono su come affrotare Alioth</t>
  </si>
  <si>
    <t>Sylvie e Mobius arrivano dai Loki</t>
  </si>
  <si>
    <t>Renslayer parla con B-15, che è stata incarcerata</t>
  </si>
  <si>
    <t>Mobius parla con Classic Loki e Kid Loki</t>
  </si>
  <si>
    <t xml:space="preserve">Loki parla con Sylvie </t>
  </si>
  <si>
    <t>Loki evoca una coperta</t>
  </si>
  <si>
    <t>Alioth si avvicina</t>
  </si>
  <si>
    <t>Loki decide di rimanere con Sylvie</t>
  </si>
  <si>
    <t>Sylvie e Loki entrano in azione</t>
  </si>
  <si>
    <t>Classic Loki crea un diversivo</t>
  </si>
  <si>
    <t>Sylvie e Loki si preparano ad incantare Alioth</t>
  </si>
  <si>
    <t>Mentre Classic Loki fa da esca, Sylvie e Loki incantano Alioth</t>
  </si>
  <si>
    <t>Il multiverso e la Sacra linea temporale vengono introdotti visivamente</t>
  </si>
  <si>
    <t>Sylvie e Loki stanno per entrare nella cittadella oltre il Vuoto</t>
  </si>
  <si>
    <t>All'interno vengono sorpresi da Miss Minutes</t>
  </si>
  <si>
    <t>Alla TVA, Renslayer riceve dei file da Miss Minutes</t>
  </si>
  <si>
    <t>Loki e Sylvie vagano per il palazzo e incotrano Colui che Rimane</t>
  </si>
  <si>
    <t>Renslayer è raggiunta da Mobius</t>
  </si>
  <si>
    <t>B-15 porta gli agenti dalla variante di Renslayer</t>
  </si>
  <si>
    <t>Sylvie e Loki parlano con Colui che Rimane</t>
  </si>
  <si>
    <t>Renslayer e Mobius si confrontano</t>
  </si>
  <si>
    <t>Colui che Rimane spiega come funzionano multiverso e TVA</t>
  </si>
  <si>
    <t>Loki e Sylvie non sono d'accordo sul da farsi</t>
  </si>
  <si>
    <t>Sylvie allontana Loki ed elimina Colui che Rimane</t>
  </si>
  <si>
    <t>Sylvie rimane da sola nel palazzo</t>
  </si>
  <si>
    <t>Si dirama il multiverso</t>
  </si>
  <si>
    <t>Alla TVA registrano l'anomalia</t>
  </si>
  <si>
    <t>Loki è alla TVA</t>
  </si>
  <si>
    <t>Loki va a cercare Mobius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</si>
</sst>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E95537"/>
        <bgColor indexed="64"/>
      </patternFill>
    </fill>
    <fill>
      <patternFill patternType="solid">
        <fgColor rgb="FFF08C78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7DDF1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D2E6C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3" borderId="0" xfId="0" applyFont="1" applyFill="1"/>
    <xf numFmtId="0" fontId="0" fillId="3" borderId="0" xfId="0" applyFill="1"/>
    <xf numFmtId="164" fontId="0" fillId="3" borderId="0" xfId="0" applyNumberFormat="1" applyFill="1"/>
    <xf numFmtId="0" fontId="4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21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/>
    </xf>
    <xf numFmtId="21" fontId="0" fillId="0" borderId="4" xfId="0" applyNumberFormat="1" applyBorder="1"/>
    <xf numFmtId="21" fontId="0" fillId="0" borderId="4" xfId="0" applyNumberFormat="1" applyBorder="1" applyAlignment="1">
      <alignment horizontal="center"/>
    </xf>
    <xf numFmtId="0" fontId="0" fillId="0" borderId="4" xfId="0" applyBorder="1"/>
    <xf numFmtId="164" fontId="0" fillId="0" borderId="0" xfId="0" applyNumberFormat="1" applyAlignment="1">
      <alignment horizontal="center" vertical="center"/>
    </xf>
    <xf numFmtId="21" fontId="0" fillId="0" borderId="0" xfId="0" applyNumberFormat="1"/>
    <xf numFmtId="21" fontId="0" fillId="0" borderId="4" xfId="0" quotePrefix="1" applyNumberFormat="1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4" fillId="6" borderId="4" xfId="0" applyFont="1" applyFill="1" applyBorder="1" applyAlignment="1">
      <alignment horizontal="center" vertical="center" wrapText="1"/>
    </xf>
    <xf numFmtId="164" fontId="2" fillId="6" borderId="5" xfId="0" applyNumberFormat="1" applyFont="1" applyFill="1" applyBorder="1" applyAlignment="1">
      <alignment horizontal="center" vertical="center"/>
    </xf>
    <xf numFmtId="1" fontId="2" fillId="6" borderId="4" xfId="0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center" wrapText="1"/>
    </xf>
    <xf numFmtId="1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4" fillId="9" borderId="4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/>
    </xf>
    <xf numFmtId="1" fontId="2" fillId="9" borderId="4" xfId="0" applyNumberFormat="1" applyFont="1" applyFill="1" applyBorder="1" applyAlignment="1">
      <alignment horizontal="center" vertical="center"/>
    </xf>
    <xf numFmtId="164" fontId="2" fillId="9" borderId="4" xfId="0" applyNumberFormat="1" applyFont="1" applyFill="1" applyBorder="1" applyAlignment="1">
      <alignment horizontal="center" vertical="center"/>
    </xf>
    <xf numFmtId="164" fontId="4" fillId="9" borderId="4" xfId="0" applyNumberFormat="1" applyFont="1" applyFill="1" applyBorder="1" applyAlignment="1">
      <alignment horizontal="left" vertical="center" wrapText="1"/>
    </xf>
    <xf numFmtId="1" fontId="0" fillId="0" borderId="4" xfId="0" applyNumberFormat="1" applyBorder="1" applyAlignment="1">
      <alignment horizontal="center" vertical="center"/>
    </xf>
    <xf numFmtId="164" fontId="0" fillId="0" borderId="4" xfId="0" applyNumberFormat="1" applyBorder="1"/>
    <xf numFmtId="164" fontId="0" fillId="0" borderId="4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5" xfId="0" applyBorder="1"/>
    <xf numFmtId="21" fontId="0" fillId="0" borderId="1" xfId="0" applyNumberFormat="1" applyBorder="1" applyAlignment="1">
      <alignment horizontal="center" vertical="center"/>
    </xf>
    <xf numFmtId="164" fontId="0" fillId="0" borderId="3" xfId="0" applyNumberFormat="1" applyBorder="1"/>
    <xf numFmtId="164" fontId="0" fillId="0" borderId="3" xfId="0" applyNumberFormat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1" fontId="0" fillId="5" borderId="4" xfId="0" applyNumberForma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1" fontId="2" fillId="6" borderId="2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/>
    </xf>
    <xf numFmtId="0" fontId="0" fillId="0" borderId="0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B854D-84D3-4C46-9F35-E6766D4CFFDA}">
  <dimension ref="A1:AA314"/>
  <sheetViews>
    <sheetView tabSelected="1" zoomScale="70" zoomScaleNormal="70" workbookViewId="0">
      <selection activeCell="AK260" sqref="AK260"/>
    </sheetView>
  </sheetViews>
  <sheetFormatPr defaultRowHeight="14.4" x14ac:dyDescent="0.3"/>
  <cols>
    <col min="3" max="3" width="9.88671875" customWidth="1"/>
    <col min="6" max="6" width="9.6640625" bestFit="1" customWidth="1"/>
    <col min="7" max="7" width="8.88671875" style="9" customWidth="1"/>
    <col min="8" max="8" width="8.88671875" style="23" customWidth="1"/>
    <col min="9" max="9" width="8.88671875" style="9" customWidth="1"/>
    <col min="10" max="10" width="8.88671875" style="23" customWidth="1"/>
    <col min="11" max="11" width="8.88671875" style="9" customWidth="1"/>
    <col min="12" max="12" width="8.88671875" style="23" customWidth="1"/>
    <col min="13" max="14" width="10" customWidth="1"/>
    <col min="15" max="24" width="10" style="24" customWidth="1"/>
    <col min="25" max="25" width="61.109375" customWidth="1"/>
  </cols>
  <sheetData>
    <row r="1" spans="1:25" ht="23.4" customHeight="1" x14ac:dyDescent="0.3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5"/>
    </row>
    <row r="2" spans="1:25" ht="13.8" customHeight="1" x14ac:dyDescent="0.3">
      <c r="A2" s="1"/>
      <c r="B2" s="1"/>
      <c r="C2" s="1"/>
      <c r="D2" s="1"/>
      <c r="E2" s="1"/>
      <c r="F2" s="1"/>
      <c r="G2" s="56" t="s">
        <v>1</v>
      </c>
      <c r="H2" s="57"/>
      <c r="I2" s="57"/>
      <c r="J2" s="57"/>
      <c r="K2" s="57"/>
      <c r="L2" s="58"/>
      <c r="M2" s="2"/>
      <c r="N2" s="2"/>
      <c r="O2" s="3"/>
      <c r="P2" s="3"/>
      <c r="Q2" s="3"/>
      <c r="R2" s="3"/>
      <c r="S2" s="3"/>
      <c r="T2" s="3"/>
      <c r="U2" s="59"/>
      <c r="V2" s="59"/>
      <c r="W2" s="59"/>
      <c r="X2" s="59"/>
      <c r="Y2" s="60"/>
    </row>
    <row r="3" spans="1:25" s="9" customFormat="1" ht="28.8" customHeight="1" x14ac:dyDescent="0.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61" t="s">
        <v>8</v>
      </c>
      <c r="H3" s="62"/>
      <c r="I3" s="61" t="s">
        <v>9</v>
      </c>
      <c r="J3" s="62"/>
      <c r="K3" s="61" t="s">
        <v>10</v>
      </c>
      <c r="L3" s="62"/>
      <c r="M3" s="5" t="s">
        <v>11</v>
      </c>
      <c r="N3" s="5" t="s">
        <v>12</v>
      </c>
      <c r="O3" s="6" t="s">
        <v>13</v>
      </c>
      <c r="P3" s="6" t="s">
        <v>14</v>
      </c>
      <c r="Q3" s="6" t="s">
        <v>15</v>
      </c>
      <c r="R3" s="6" t="s">
        <v>16</v>
      </c>
      <c r="S3" s="6" t="s">
        <v>17</v>
      </c>
      <c r="T3" s="7" t="s">
        <v>18</v>
      </c>
      <c r="U3" s="7" t="s">
        <v>19</v>
      </c>
      <c r="V3" s="7" t="s">
        <v>20</v>
      </c>
      <c r="W3" s="7" t="s">
        <v>21</v>
      </c>
      <c r="X3" s="7" t="s">
        <v>22</v>
      </c>
      <c r="Y3" s="8" t="s">
        <v>23</v>
      </c>
    </row>
    <row r="4" spans="1:25" x14ac:dyDescent="0.3">
      <c r="A4" s="10" t="s">
        <v>24</v>
      </c>
      <c r="B4" s="10" t="s">
        <v>25</v>
      </c>
      <c r="C4" s="10">
        <v>1</v>
      </c>
      <c r="D4" s="11">
        <v>0</v>
      </c>
      <c r="E4" s="11">
        <v>4.0509259259259258E-4</v>
      </c>
      <c r="F4" s="11">
        <f t="shared" ref="F4:F67" si="0">E4-D4</f>
        <v>4.0509259259259258E-4</v>
      </c>
      <c r="G4" s="12" t="s">
        <v>26</v>
      </c>
      <c r="H4" s="13"/>
      <c r="I4" s="12" t="s">
        <v>26</v>
      </c>
      <c r="J4" s="13"/>
      <c r="K4" s="12" t="s">
        <v>26</v>
      </c>
      <c r="L4" s="13"/>
      <c r="M4" s="12" t="s">
        <v>26</v>
      </c>
      <c r="N4" s="12" t="s">
        <v>27</v>
      </c>
      <c r="O4" s="14" t="s">
        <v>27</v>
      </c>
      <c r="P4" s="14" t="s">
        <v>27</v>
      </c>
      <c r="Q4" s="14" t="s">
        <v>27</v>
      </c>
      <c r="R4" s="14" t="s">
        <v>27</v>
      </c>
      <c r="S4" s="14">
        <f>F4</f>
        <v>4.0509259259259258E-4</v>
      </c>
      <c r="T4" s="14" t="s">
        <v>27</v>
      </c>
      <c r="U4" s="14" t="s">
        <v>27</v>
      </c>
      <c r="V4" s="14" t="s">
        <v>27</v>
      </c>
      <c r="W4" s="14" t="s">
        <v>27</v>
      </c>
      <c r="X4" s="14" t="s">
        <v>27</v>
      </c>
      <c r="Y4" s="15" t="s">
        <v>28</v>
      </c>
    </row>
    <row r="5" spans="1:25" x14ac:dyDescent="0.3">
      <c r="A5" s="10" t="s">
        <v>24</v>
      </c>
      <c r="B5" s="10" t="s">
        <v>25</v>
      </c>
      <c r="C5" s="10">
        <v>2</v>
      </c>
      <c r="D5" s="11">
        <f t="shared" ref="D5:D27" si="1">E4</f>
        <v>4.0509259259259258E-4</v>
      </c>
      <c r="E5" s="11">
        <v>1.0532407407407407E-3</v>
      </c>
      <c r="F5" s="11">
        <f t="shared" si="0"/>
        <v>6.4814814814814813E-4</v>
      </c>
      <c r="G5" s="12">
        <v>0</v>
      </c>
      <c r="H5" s="13"/>
      <c r="I5" s="12">
        <v>3</v>
      </c>
      <c r="J5" s="13" t="s">
        <v>29</v>
      </c>
      <c r="K5" s="12">
        <v>3</v>
      </c>
      <c r="L5" s="13" t="s">
        <v>30</v>
      </c>
      <c r="M5" s="12" t="s">
        <v>31</v>
      </c>
      <c r="N5" s="12">
        <f>G5+I5+K5</f>
        <v>6</v>
      </c>
      <c r="O5" s="14">
        <f>F5*G5/6</f>
        <v>0</v>
      </c>
      <c r="P5" s="14">
        <f>F5*I5/6</f>
        <v>3.2407407407407406E-4</v>
      </c>
      <c r="Q5" s="14">
        <f>F5*K5/6</f>
        <v>3.2407407407407406E-4</v>
      </c>
      <c r="R5" s="14" t="s">
        <v>27</v>
      </c>
      <c r="S5" s="14" t="s">
        <v>27</v>
      </c>
      <c r="T5" s="14">
        <f>F5</f>
        <v>6.4814814814814813E-4</v>
      </c>
      <c r="U5" s="14" t="s">
        <v>27</v>
      </c>
      <c r="V5" s="14" t="s">
        <v>27</v>
      </c>
      <c r="W5" s="14">
        <f>F5</f>
        <v>6.4814814814814813E-4</v>
      </c>
      <c r="X5" s="14" t="s">
        <v>27</v>
      </c>
      <c r="Y5" s="15" t="s">
        <v>32</v>
      </c>
    </row>
    <row r="6" spans="1:25" x14ac:dyDescent="0.3">
      <c r="A6" s="10" t="s">
        <v>24</v>
      </c>
      <c r="B6" s="10" t="s">
        <v>25</v>
      </c>
      <c r="C6" s="10">
        <v>3</v>
      </c>
      <c r="D6" s="11">
        <f>E5</f>
        <v>1.0532407407407407E-3</v>
      </c>
      <c r="E6" s="11">
        <v>2.5810185185185185E-3</v>
      </c>
      <c r="F6" s="11">
        <f t="shared" si="0"/>
        <v>1.5277777777777779E-3</v>
      </c>
      <c r="G6" s="12">
        <v>0</v>
      </c>
      <c r="H6" s="13"/>
      <c r="I6" s="12">
        <v>3</v>
      </c>
      <c r="J6" s="13" t="s">
        <v>29</v>
      </c>
      <c r="K6" s="12">
        <v>3</v>
      </c>
      <c r="L6" s="13" t="s">
        <v>30</v>
      </c>
      <c r="M6" s="12" t="s">
        <v>31</v>
      </c>
      <c r="N6" s="12">
        <f>G6+I6+K6</f>
        <v>6</v>
      </c>
      <c r="O6" s="14">
        <f t="shared" ref="O6:O7" si="2">F6*G6/6</f>
        <v>0</v>
      </c>
      <c r="P6" s="14">
        <f t="shared" ref="P6:P7" si="3">F6*I6/6</f>
        <v>7.6388888888888893E-4</v>
      </c>
      <c r="Q6" s="14">
        <f t="shared" ref="Q6:Q7" si="4">F6*K6/6</f>
        <v>7.6388888888888893E-4</v>
      </c>
      <c r="R6" s="14" t="s">
        <v>27</v>
      </c>
      <c r="S6" s="14" t="s">
        <v>27</v>
      </c>
      <c r="T6" s="14">
        <f t="shared" ref="T6:T7" si="5">F6</f>
        <v>1.5277777777777779E-3</v>
      </c>
      <c r="U6" s="14" t="s">
        <v>27</v>
      </c>
      <c r="V6" s="14" t="s">
        <v>27</v>
      </c>
      <c r="W6" s="14">
        <f t="shared" ref="W6:W25" si="6">F6</f>
        <v>1.5277777777777779E-3</v>
      </c>
      <c r="X6" s="14" t="s">
        <v>27</v>
      </c>
      <c r="Y6" s="15" t="s">
        <v>33</v>
      </c>
    </row>
    <row r="7" spans="1:25" x14ac:dyDescent="0.3">
      <c r="A7" s="10" t="s">
        <v>24</v>
      </c>
      <c r="B7" s="10" t="s">
        <v>25</v>
      </c>
      <c r="C7" s="10">
        <v>4</v>
      </c>
      <c r="D7" s="11">
        <f t="shared" si="1"/>
        <v>2.5810185185185185E-3</v>
      </c>
      <c r="E7" s="11">
        <v>3.9930555555555561E-3</v>
      </c>
      <c r="F7" s="11">
        <f t="shared" si="0"/>
        <v>1.4120370370370376E-3</v>
      </c>
      <c r="G7" s="12">
        <v>0</v>
      </c>
      <c r="H7" s="13"/>
      <c r="I7" s="12">
        <v>6</v>
      </c>
      <c r="J7" s="13" t="s">
        <v>29</v>
      </c>
      <c r="K7" s="12">
        <v>0</v>
      </c>
      <c r="L7" s="13"/>
      <c r="M7" s="12" t="s">
        <v>31</v>
      </c>
      <c r="N7" s="12">
        <f>G7+I7+K7</f>
        <v>6</v>
      </c>
      <c r="O7" s="14">
        <f t="shared" si="2"/>
        <v>0</v>
      </c>
      <c r="P7" s="14">
        <f t="shared" si="3"/>
        <v>1.4120370370370374E-3</v>
      </c>
      <c r="Q7" s="14">
        <f t="shared" si="4"/>
        <v>0</v>
      </c>
      <c r="R7" s="14" t="s">
        <v>27</v>
      </c>
      <c r="S7" s="14" t="s">
        <v>27</v>
      </c>
      <c r="T7" s="14">
        <f t="shared" si="5"/>
        <v>1.4120370370370376E-3</v>
      </c>
      <c r="U7" s="14" t="s">
        <v>27</v>
      </c>
      <c r="V7" s="14" t="s">
        <v>27</v>
      </c>
      <c r="W7" s="14">
        <f t="shared" si="6"/>
        <v>1.4120370370370376E-3</v>
      </c>
      <c r="X7" s="14" t="s">
        <v>27</v>
      </c>
      <c r="Y7" s="15" t="s">
        <v>34</v>
      </c>
    </row>
    <row r="8" spans="1:25" x14ac:dyDescent="0.3">
      <c r="A8" s="10" t="s">
        <v>24</v>
      </c>
      <c r="B8" s="10" t="s">
        <v>25</v>
      </c>
      <c r="C8" s="10">
        <v>5</v>
      </c>
      <c r="D8" s="11">
        <f t="shared" si="1"/>
        <v>3.9930555555555561E-3</v>
      </c>
      <c r="E8" s="11">
        <v>4.0162037037037033E-3</v>
      </c>
      <c r="F8" s="11">
        <f t="shared" si="0"/>
        <v>2.3148148148147141E-5</v>
      </c>
      <c r="G8" s="10" t="s">
        <v>27</v>
      </c>
      <c r="H8" s="16"/>
      <c r="I8" s="10" t="s">
        <v>27</v>
      </c>
      <c r="J8" s="16"/>
      <c r="K8" s="10" t="s">
        <v>27</v>
      </c>
      <c r="L8" s="16"/>
      <c r="M8" s="10" t="s">
        <v>26</v>
      </c>
      <c r="N8" s="12" t="s">
        <v>27</v>
      </c>
      <c r="O8" s="14" t="s">
        <v>27</v>
      </c>
      <c r="P8" s="14" t="s">
        <v>27</v>
      </c>
      <c r="Q8" s="14" t="s">
        <v>27</v>
      </c>
      <c r="R8" s="14">
        <f>F8</f>
        <v>2.3148148148147141E-5</v>
      </c>
      <c r="S8" s="14" t="s">
        <v>27</v>
      </c>
      <c r="T8" s="14" t="s">
        <v>27</v>
      </c>
      <c r="U8" s="14" t="s">
        <v>27</v>
      </c>
      <c r="V8" s="14" t="s">
        <v>27</v>
      </c>
      <c r="W8" s="14">
        <f t="shared" si="6"/>
        <v>2.3148148148147141E-5</v>
      </c>
      <c r="X8" s="14" t="s">
        <v>27</v>
      </c>
      <c r="Y8" s="15" t="s">
        <v>35</v>
      </c>
    </row>
    <row r="9" spans="1:25" x14ac:dyDescent="0.3">
      <c r="A9" s="10" t="s">
        <v>24</v>
      </c>
      <c r="B9" s="10" t="s">
        <v>25</v>
      </c>
      <c r="C9" s="10">
        <v>6</v>
      </c>
      <c r="D9" s="11">
        <f t="shared" si="1"/>
        <v>4.0162037037037033E-3</v>
      </c>
      <c r="E9" s="11">
        <v>4.0856481481481481E-3</v>
      </c>
      <c r="F9" s="11">
        <f t="shared" si="0"/>
        <v>6.9444444444444892E-5</v>
      </c>
      <c r="G9" s="12">
        <v>0</v>
      </c>
      <c r="H9" s="13"/>
      <c r="I9" s="12">
        <v>0</v>
      </c>
      <c r="J9" s="13"/>
      <c r="K9" s="12">
        <v>6</v>
      </c>
      <c r="L9" s="13" t="s">
        <v>30</v>
      </c>
      <c r="M9" s="12" t="s">
        <v>31</v>
      </c>
      <c r="N9" s="12">
        <f>G9+I9+K9</f>
        <v>6</v>
      </c>
      <c r="O9" s="14">
        <f t="shared" ref="O9:O11" si="7">F9*G9/6</f>
        <v>0</v>
      </c>
      <c r="P9" s="14">
        <f t="shared" ref="P9:P11" si="8">F9*I9/6</f>
        <v>0</v>
      </c>
      <c r="Q9" s="14">
        <f t="shared" ref="Q9:Q11" si="9">F9*K9/6</f>
        <v>6.9444444444444892E-5</v>
      </c>
      <c r="R9" s="14" t="s">
        <v>27</v>
      </c>
      <c r="S9" s="14" t="s">
        <v>27</v>
      </c>
      <c r="T9" s="14">
        <f t="shared" ref="T9:T11" si="10">F9</f>
        <v>6.9444444444444892E-5</v>
      </c>
      <c r="U9" s="14" t="s">
        <v>27</v>
      </c>
      <c r="V9" s="14" t="s">
        <v>27</v>
      </c>
      <c r="W9" s="14">
        <f t="shared" si="6"/>
        <v>6.9444444444444892E-5</v>
      </c>
      <c r="X9" s="14" t="s">
        <v>27</v>
      </c>
      <c r="Y9" s="15" t="s">
        <v>36</v>
      </c>
    </row>
    <row r="10" spans="1:25" x14ac:dyDescent="0.3">
      <c r="A10" s="10" t="s">
        <v>24</v>
      </c>
      <c r="B10" s="10" t="s">
        <v>25</v>
      </c>
      <c r="C10" s="10">
        <v>7</v>
      </c>
      <c r="D10" s="11">
        <f t="shared" si="1"/>
        <v>4.0856481481481481E-3</v>
      </c>
      <c r="E10" s="11">
        <v>4.9884259259259265E-3</v>
      </c>
      <c r="F10" s="11">
        <f t="shared" si="0"/>
        <v>9.0277777777777839E-4</v>
      </c>
      <c r="G10" s="12">
        <v>0</v>
      </c>
      <c r="H10" s="13"/>
      <c r="I10" s="12">
        <v>6</v>
      </c>
      <c r="J10" s="13" t="s">
        <v>29</v>
      </c>
      <c r="K10" s="12">
        <v>0</v>
      </c>
      <c r="L10" s="13"/>
      <c r="M10" s="12" t="s">
        <v>31</v>
      </c>
      <c r="N10" s="12">
        <f>G10+I10+K10</f>
        <v>6</v>
      </c>
      <c r="O10" s="14">
        <f t="shared" si="7"/>
        <v>0</v>
      </c>
      <c r="P10" s="14">
        <f t="shared" si="8"/>
        <v>9.0277777777777839E-4</v>
      </c>
      <c r="Q10" s="14">
        <f t="shared" si="9"/>
        <v>0</v>
      </c>
      <c r="R10" s="14" t="s">
        <v>27</v>
      </c>
      <c r="S10" s="14" t="s">
        <v>27</v>
      </c>
      <c r="T10" s="14">
        <f t="shared" si="10"/>
        <v>9.0277777777777839E-4</v>
      </c>
      <c r="U10" s="14" t="s">
        <v>27</v>
      </c>
      <c r="V10" s="14" t="s">
        <v>27</v>
      </c>
      <c r="W10" s="14">
        <f t="shared" si="6"/>
        <v>9.0277777777777839E-4</v>
      </c>
      <c r="X10" s="14" t="s">
        <v>27</v>
      </c>
      <c r="Y10" s="15" t="s">
        <v>37</v>
      </c>
    </row>
    <row r="11" spans="1:25" x14ac:dyDescent="0.3">
      <c r="A11" s="10" t="s">
        <v>24</v>
      </c>
      <c r="B11" s="10" t="s">
        <v>25</v>
      </c>
      <c r="C11" s="10">
        <v>8</v>
      </c>
      <c r="D11" s="11">
        <f t="shared" si="1"/>
        <v>4.9884259259259265E-3</v>
      </c>
      <c r="E11" s="17">
        <v>5.7291666666666671E-3</v>
      </c>
      <c r="F11" s="11">
        <f t="shared" si="0"/>
        <v>7.407407407407406E-4</v>
      </c>
      <c r="G11" s="12">
        <v>0</v>
      </c>
      <c r="H11" s="13"/>
      <c r="I11" s="12">
        <v>6</v>
      </c>
      <c r="J11" s="13" t="s">
        <v>38</v>
      </c>
      <c r="K11" s="12">
        <v>0</v>
      </c>
      <c r="L11" s="13"/>
      <c r="M11" s="12" t="s">
        <v>31</v>
      </c>
      <c r="N11" s="12">
        <f>G11+I11+K11</f>
        <v>6</v>
      </c>
      <c r="O11" s="14">
        <f t="shared" si="7"/>
        <v>0</v>
      </c>
      <c r="P11" s="14">
        <f t="shared" si="8"/>
        <v>7.407407407407406E-4</v>
      </c>
      <c r="Q11" s="14">
        <f t="shared" si="9"/>
        <v>0</v>
      </c>
      <c r="R11" s="14" t="s">
        <v>27</v>
      </c>
      <c r="S11" s="14" t="s">
        <v>27</v>
      </c>
      <c r="T11" s="14">
        <f t="shared" si="10"/>
        <v>7.407407407407406E-4</v>
      </c>
      <c r="U11" s="14" t="s">
        <v>27</v>
      </c>
      <c r="V11" s="14" t="s">
        <v>27</v>
      </c>
      <c r="W11" s="14">
        <f t="shared" si="6"/>
        <v>7.407407407407406E-4</v>
      </c>
      <c r="X11" s="14" t="s">
        <v>27</v>
      </c>
      <c r="Y11" s="15" t="s">
        <v>39</v>
      </c>
    </row>
    <row r="12" spans="1:25" x14ac:dyDescent="0.3">
      <c r="A12" s="10" t="s">
        <v>24</v>
      </c>
      <c r="B12" s="10" t="s">
        <v>25</v>
      </c>
      <c r="C12" s="10">
        <v>9</v>
      </c>
      <c r="D12" s="11">
        <f t="shared" si="1"/>
        <v>5.7291666666666671E-3</v>
      </c>
      <c r="E12" s="17">
        <v>5.7638888888888887E-3</v>
      </c>
      <c r="F12" s="11">
        <f t="shared" si="0"/>
        <v>3.4722222222221578E-5</v>
      </c>
      <c r="G12" s="10" t="s">
        <v>27</v>
      </c>
      <c r="H12" s="16"/>
      <c r="I12" s="10" t="s">
        <v>27</v>
      </c>
      <c r="J12" s="16"/>
      <c r="K12" s="10" t="s">
        <v>27</v>
      </c>
      <c r="L12" s="16"/>
      <c r="M12" s="10" t="s">
        <v>26</v>
      </c>
      <c r="N12" s="12" t="s">
        <v>27</v>
      </c>
      <c r="O12" s="14" t="s">
        <v>27</v>
      </c>
      <c r="P12" s="14" t="s">
        <v>27</v>
      </c>
      <c r="Q12" s="14" t="s">
        <v>27</v>
      </c>
      <c r="R12" s="14">
        <f>F12</f>
        <v>3.4722222222221578E-5</v>
      </c>
      <c r="S12" s="14" t="s">
        <v>27</v>
      </c>
      <c r="T12" s="14" t="s">
        <v>27</v>
      </c>
      <c r="U12" s="14" t="s">
        <v>27</v>
      </c>
      <c r="V12" s="14" t="s">
        <v>27</v>
      </c>
      <c r="W12" s="14">
        <f t="shared" si="6"/>
        <v>3.4722222222221578E-5</v>
      </c>
      <c r="X12" s="14" t="s">
        <v>27</v>
      </c>
      <c r="Y12" s="15" t="s">
        <v>35</v>
      </c>
    </row>
    <row r="13" spans="1:25" x14ac:dyDescent="0.3">
      <c r="A13" s="10" t="s">
        <v>24</v>
      </c>
      <c r="B13" s="10" t="s">
        <v>25</v>
      </c>
      <c r="C13" s="10">
        <v>10</v>
      </c>
      <c r="D13" s="11">
        <f t="shared" si="1"/>
        <v>5.7638888888888887E-3</v>
      </c>
      <c r="E13" s="11">
        <v>6.8402777777777776E-3</v>
      </c>
      <c r="F13" s="11">
        <f t="shared" si="0"/>
        <v>1.0763888888888889E-3</v>
      </c>
      <c r="G13" s="12">
        <v>0</v>
      </c>
      <c r="H13" s="13"/>
      <c r="I13" s="12">
        <v>6</v>
      </c>
      <c r="J13" s="13" t="s">
        <v>29</v>
      </c>
      <c r="K13" s="12">
        <v>0</v>
      </c>
      <c r="L13" s="13"/>
      <c r="M13" s="12" t="s">
        <v>31</v>
      </c>
      <c r="N13" s="12">
        <f>G13+I13+K13</f>
        <v>6</v>
      </c>
      <c r="O13" s="14">
        <f>F13*G13/6</f>
        <v>0</v>
      </c>
      <c r="P13" s="14">
        <f>F13*I13/6</f>
        <v>1.0763888888888889E-3</v>
      </c>
      <c r="Q13" s="14">
        <f>F13*K13/6</f>
        <v>0</v>
      </c>
      <c r="R13" s="14" t="s">
        <v>27</v>
      </c>
      <c r="S13" s="14" t="s">
        <v>27</v>
      </c>
      <c r="T13" s="14">
        <f>F13</f>
        <v>1.0763888888888889E-3</v>
      </c>
      <c r="U13" s="14" t="s">
        <v>27</v>
      </c>
      <c r="V13" s="14" t="s">
        <v>27</v>
      </c>
      <c r="W13" s="14">
        <f t="shared" si="6"/>
        <v>1.0763888888888889E-3</v>
      </c>
      <c r="X13" s="14" t="s">
        <v>27</v>
      </c>
      <c r="Y13" s="15" t="s">
        <v>40</v>
      </c>
    </row>
    <row r="14" spans="1:25" x14ac:dyDescent="0.3">
      <c r="A14" s="10" t="s">
        <v>24</v>
      </c>
      <c r="B14" s="10" t="s">
        <v>25</v>
      </c>
      <c r="C14" s="10">
        <v>11</v>
      </c>
      <c r="D14" s="11">
        <f t="shared" si="1"/>
        <v>6.8402777777777776E-3</v>
      </c>
      <c r="E14" s="11">
        <v>7.4189814814814813E-3</v>
      </c>
      <c r="F14" s="11">
        <f t="shared" si="0"/>
        <v>5.7870370370370367E-4</v>
      </c>
      <c r="G14" s="10" t="s">
        <v>27</v>
      </c>
      <c r="H14" s="16"/>
      <c r="I14" s="10" t="s">
        <v>27</v>
      </c>
      <c r="J14" s="16"/>
      <c r="K14" s="10" t="s">
        <v>27</v>
      </c>
      <c r="L14" s="16"/>
      <c r="M14" s="10" t="s">
        <v>26</v>
      </c>
      <c r="N14" s="12" t="s">
        <v>27</v>
      </c>
      <c r="O14" s="14" t="s">
        <v>27</v>
      </c>
      <c r="P14" s="14" t="s">
        <v>27</v>
      </c>
      <c r="Q14" s="14" t="s">
        <v>27</v>
      </c>
      <c r="R14" s="14">
        <f>F14</f>
        <v>5.7870370370370367E-4</v>
      </c>
      <c r="S14" s="14" t="s">
        <v>27</v>
      </c>
      <c r="T14" s="14" t="s">
        <v>27</v>
      </c>
      <c r="U14" s="14" t="s">
        <v>27</v>
      </c>
      <c r="V14" s="14" t="s">
        <v>27</v>
      </c>
      <c r="W14" s="14">
        <f t="shared" si="6"/>
        <v>5.7870370370370367E-4</v>
      </c>
      <c r="X14" s="14" t="s">
        <v>27</v>
      </c>
      <c r="Y14" s="15" t="s">
        <v>41</v>
      </c>
    </row>
    <row r="15" spans="1:25" x14ac:dyDescent="0.3">
      <c r="A15" s="10" t="s">
        <v>24</v>
      </c>
      <c r="B15" s="10" t="s">
        <v>25</v>
      </c>
      <c r="C15" s="10">
        <v>12</v>
      </c>
      <c r="D15" s="11">
        <f t="shared" si="1"/>
        <v>7.4189814814814813E-3</v>
      </c>
      <c r="E15" s="17">
        <v>8.2986111111111108E-3</v>
      </c>
      <c r="F15" s="11">
        <f t="shared" si="0"/>
        <v>8.7962962962962951E-4</v>
      </c>
      <c r="G15" s="12">
        <v>0</v>
      </c>
      <c r="H15" s="13"/>
      <c r="I15" s="12">
        <v>6</v>
      </c>
      <c r="J15" s="13" t="s">
        <v>38</v>
      </c>
      <c r="K15" s="12">
        <v>0</v>
      </c>
      <c r="L15" s="13"/>
      <c r="M15" s="12" t="s">
        <v>31</v>
      </c>
      <c r="N15" s="12">
        <f t="shared" ref="N15:N24" si="11">G15+I15+K15</f>
        <v>6</v>
      </c>
      <c r="O15" s="14">
        <f t="shared" ref="O15:O24" si="12">F15*G15/6</f>
        <v>0</v>
      </c>
      <c r="P15" s="14">
        <f t="shared" ref="P15:P24" si="13">F15*I15/6</f>
        <v>8.7962962962962951E-4</v>
      </c>
      <c r="Q15" s="14">
        <f t="shared" ref="Q15:Q24" si="14">F15*K15/6</f>
        <v>0</v>
      </c>
      <c r="R15" s="14" t="s">
        <v>27</v>
      </c>
      <c r="S15" s="14" t="s">
        <v>27</v>
      </c>
      <c r="T15" s="14">
        <f t="shared" ref="T15:T24" si="15">F15</f>
        <v>8.7962962962962951E-4</v>
      </c>
      <c r="U15" s="14" t="s">
        <v>27</v>
      </c>
      <c r="V15" s="14" t="s">
        <v>27</v>
      </c>
      <c r="W15" s="14">
        <f t="shared" si="6"/>
        <v>8.7962962962962951E-4</v>
      </c>
      <c r="X15" s="14" t="s">
        <v>27</v>
      </c>
      <c r="Y15" s="15" t="s">
        <v>42</v>
      </c>
    </row>
    <row r="16" spans="1:25" x14ac:dyDescent="0.3">
      <c r="A16" s="10" t="s">
        <v>24</v>
      </c>
      <c r="B16" s="10" t="s">
        <v>25</v>
      </c>
      <c r="C16" s="10">
        <v>13</v>
      </c>
      <c r="D16" s="11">
        <f t="shared" si="1"/>
        <v>8.2986111111111108E-3</v>
      </c>
      <c r="E16" s="11">
        <v>8.8310185185185176E-3</v>
      </c>
      <c r="F16" s="11">
        <f t="shared" si="0"/>
        <v>5.3240740740740679E-4</v>
      </c>
      <c r="G16" s="12">
        <v>0</v>
      </c>
      <c r="H16" s="13"/>
      <c r="I16" s="12">
        <v>6</v>
      </c>
      <c r="J16" s="13" t="s">
        <v>43</v>
      </c>
      <c r="K16" s="12">
        <v>0</v>
      </c>
      <c r="L16" s="13"/>
      <c r="M16" s="12" t="s">
        <v>31</v>
      </c>
      <c r="N16" s="12">
        <f t="shared" si="11"/>
        <v>6</v>
      </c>
      <c r="O16" s="14">
        <f t="shared" si="12"/>
        <v>0</v>
      </c>
      <c r="P16" s="14">
        <f t="shared" si="13"/>
        <v>5.3240740740740679E-4</v>
      </c>
      <c r="Q16" s="14">
        <f t="shared" si="14"/>
        <v>0</v>
      </c>
      <c r="R16" s="14" t="s">
        <v>27</v>
      </c>
      <c r="S16" s="14" t="s">
        <v>27</v>
      </c>
      <c r="T16" s="14">
        <f t="shared" si="15"/>
        <v>5.3240740740740679E-4</v>
      </c>
      <c r="U16" s="14" t="s">
        <v>27</v>
      </c>
      <c r="V16" s="14" t="s">
        <v>27</v>
      </c>
      <c r="W16" s="14">
        <f t="shared" si="6"/>
        <v>5.3240740740740679E-4</v>
      </c>
      <c r="X16" s="14" t="s">
        <v>27</v>
      </c>
      <c r="Y16" s="15" t="s">
        <v>44</v>
      </c>
    </row>
    <row r="17" spans="1:25" x14ac:dyDescent="0.3">
      <c r="A17" s="10" t="s">
        <v>24</v>
      </c>
      <c r="B17" s="10" t="s">
        <v>25</v>
      </c>
      <c r="C17" s="10">
        <v>14</v>
      </c>
      <c r="D17" s="11">
        <f t="shared" si="1"/>
        <v>8.8310185185185176E-3</v>
      </c>
      <c r="E17" s="17">
        <v>9.8032407407407408E-3</v>
      </c>
      <c r="F17" s="11">
        <f t="shared" si="0"/>
        <v>9.7222222222222328E-4</v>
      </c>
      <c r="G17" s="12">
        <v>0</v>
      </c>
      <c r="H17" s="13"/>
      <c r="I17" s="12">
        <v>6</v>
      </c>
      <c r="J17" s="13" t="s">
        <v>38</v>
      </c>
      <c r="K17" s="12">
        <v>0</v>
      </c>
      <c r="L17" s="13"/>
      <c r="M17" s="12" t="s">
        <v>31</v>
      </c>
      <c r="N17" s="12">
        <f t="shared" si="11"/>
        <v>6</v>
      </c>
      <c r="O17" s="14">
        <f t="shared" si="12"/>
        <v>0</v>
      </c>
      <c r="P17" s="14">
        <f t="shared" si="13"/>
        <v>9.7222222222222328E-4</v>
      </c>
      <c r="Q17" s="14">
        <f t="shared" si="14"/>
        <v>0</v>
      </c>
      <c r="R17" s="14" t="s">
        <v>27</v>
      </c>
      <c r="S17" s="14" t="s">
        <v>27</v>
      </c>
      <c r="T17" s="14">
        <f t="shared" si="15"/>
        <v>9.7222222222222328E-4</v>
      </c>
      <c r="U17" s="14" t="s">
        <v>27</v>
      </c>
      <c r="V17" s="14" t="s">
        <v>27</v>
      </c>
      <c r="W17" s="14">
        <f t="shared" si="6"/>
        <v>9.7222222222222328E-4</v>
      </c>
      <c r="X17" s="14" t="s">
        <v>27</v>
      </c>
      <c r="Y17" s="15" t="s">
        <v>45</v>
      </c>
    </row>
    <row r="18" spans="1:25" x14ac:dyDescent="0.3">
      <c r="A18" s="10" t="s">
        <v>24</v>
      </c>
      <c r="B18" s="10" t="s">
        <v>25</v>
      </c>
      <c r="C18" s="10">
        <v>15</v>
      </c>
      <c r="D18" s="11">
        <f t="shared" si="1"/>
        <v>9.8032407407407408E-3</v>
      </c>
      <c r="E18" s="11">
        <v>1.1238425925925928E-2</v>
      </c>
      <c r="F18" s="11">
        <f t="shared" si="0"/>
        <v>1.4351851851851869E-3</v>
      </c>
      <c r="G18" s="12">
        <v>0</v>
      </c>
      <c r="H18" s="13"/>
      <c r="I18" s="12">
        <v>2</v>
      </c>
      <c r="J18" s="13" t="s">
        <v>38</v>
      </c>
      <c r="K18" s="12">
        <v>4</v>
      </c>
      <c r="L18" s="13" t="s">
        <v>30</v>
      </c>
      <c r="M18" s="12" t="s">
        <v>31</v>
      </c>
      <c r="N18" s="12">
        <f t="shared" si="11"/>
        <v>6</v>
      </c>
      <c r="O18" s="14">
        <f t="shared" si="12"/>
        <v>0</v>
      </c>
      <c r="P18" s="14">
        <f t="shared" si="13"/>
        <v>4.7839506172839562E-4</v>
      </c>
      <c r="Q18" s="14">
        <f t="shared" si="14"/>
        <v>9.5679012345679124E-4</v>
      </c>
      <c r="R18" s="14" t="s">
        <v>27</v>
      </c>
      <c r="S18" s="14" t="s">
        <v>27</v>
      </c>
      <c r="T18" s="14">
        <f t="shared" si="15"/>
        <v>1.4351851851851869E-3</v>
      </c>
      <c r="U18" s="14" t="s">
        <v>27</v>
      </c>
      <c r="V18" s="14" t="s">
        <v>27</v>
      </c>
      <c r="W18" s="14">
        <f t="shared" si="6"/>
        <v>1.4351851851851869E-3</v>
      </c>
      <c r="X18" s="14" t="s">
        <v>27</v>
      </c>
      <c r="Y18" s="15" t="s">
        <v>46</v>
      </c>
    </row>
    <row r="19" spans="1:25" x14ac:dyDescent="0.3">
      <c r="A19" s="10" t="s">
        <v>24</v>
      </c>
      <c r="B19" s="10" t="s">
        <v>25</v>
      </c>
      <c r="C19" s="10">
        <v>16</v>
      </c>
      <c r="D19" s="11">
        <f t="shared" si="1"/>
        <v>1.1238425925925928E-2</v>
      </c>
      <c r="E19" s="11">
        <v>1.1932870370370371E-2</v>
      </c>
      <c r="F19" s="11">
        <f t="shared" si="0"/>
        <v>6.9444444444444371E-4</v>
      </c>
      <c r="G19" s="12">
        <v>0</v>
      </c>
      <c r="H19" s="13"/>
      <c r="I19" s="12">
        <v>6</v>
      </c>
      <c r="J19" s="13" t="s">
        <v>38</v>
      </c>
      <c r="K19" s="12">
        <v>0</v>
      </c>
      <c r="L19" s="13"/>
      <c r="M19" s="12" t="s">
        <v>31</v>
      </c>
      <c r="N19" s="12">
        <f t="shared" si="11"/>
        <v>6</v>
      </c>
      <c r="O19" s="14">
        <f t="shared" si="12"/>
        <v>0</v>
      </c>
      <c r="P19" s="14">
        <f t="shared" si="13"/>
        <v>6.9444444444444371E-4</v>
      </c>
      <c r="Q19" s="14">
        <f t="shared" si="14"/>
        <v>0</v>
      </c>
      <c r="R19" s="14" t="s">
        <v>27</v>
      </c>
      <c r="S19" s="14" t="s">
        <v>27</v>
      </c>
      <c r="T19" s="14">
        <f t="shared" si="15"/>
        <v>6.9444444444444371E-4</v>
      </c>
      <c r="U19" s="14" t="s">
        <v>27</v>
      </c>
      <c r="V19" s="14" t="s">
        <v>27</v>
      </c>
      <c r="W19" s="14">
        <f t="shared" si="6"/>
        <v>6.9444444444444371E-4</v>
      </c>
      <c r="X19" s="14" t="s">
        <v>27</v>
      </c>
      <c r="Y19" s="15" t="s">
        <v>47</v>
      </c>
    </row>
    <row r="20" spans="1:25" x14ac:dyDescent="0.3">
      <c r="A20" s="10" t="s">
        <v>24</v>
      </c>
      <c r="B20" s="10" t="s">
        <v>25</v>
      </c>
      <c r="C20" s="10">
        <v>17</v>
      </c>
      <c r="D20" s="11">
        <f t="shared" si="1"/>
        <v>1.1932870370370371E-2</v>
      </c>
      <c r="E20" s="11">
        <v>1.2164351851851852E-2</v>
      </c>
      <c r="F20" s="11">
        <f t="shared" si="0"/>
        <v>2.3148148148148008E-4</v>
      </c>
      <c r="G20" s="12">
        <v>0</v>
      </c>
      <c r="H20" s="13"/>
      <c r="I20" s="12">
        <v>3</v>
      </c>
      <c r="J20" s="13" t="s">
        <v>43</v>
      </c>
      <c r="K20" s="12">
        <v>3</v>
      </c>
      <c r="L20" s="13" t="s">
        <v>30</v>
      </c>
      <c r="M20" s="12" t="s">
        <v>31</v>
      </c>
      <c r="N20" s="12">
        <f t="shared" si="11"/>
        <v>6</v>
      </c>
      <c r="O20" s="14">
        <f t="shared" si="12"/>
        <v>0</v>
      </c>
      <c r="P20" s="14">
        <f t="shared" si="13"/>
        <v>1.1574074074074004E-4</v>
      </c>
      <c r="Q20" s="14">
        <f t="shared" si="14"/>
        <v>1.1574074074074004E-4</v>
      </c>
      <c r="R20" s="14" t="s">
        <v>27</v>
      </c>
      <c r="S20" s="14" t="s">
        <v>27</v>
      </c>
      <c r="T20" s="14">
        <f t="shared" si="15"/>
        <v>2.3148148148148008E-4</v>
      </c>
      <c r="U20" s="14" t="s">
        <v>27</v>
      </c>
      <c r="V20" s="14" t="s">
        <v>27</v>
      </c>
      <c r="W20" s="14">
        <f t="shared" si="6"/>
        <v>2.3148148148148008E-4</v>
      </c>
      <c r="X20" s="14" t="s">
        <v>27</v>
      </c>
      <c r="Y20" s="15" t="s">
        <v>48</v>
      </c>
    </row>
    <row r="21" spans="1:25" x14ac:dyDescent="0.3">
      <c r="A21" s="10" t="s">
        <v>24</v>
      </c>
      <c r="B21" s="10" t="s">
        <v>25</v>
      </c>
      <c r="C21" s="10">
        <v>18</v>
      </c>
      <c r="D21" s="11">
        <f t="shared" si="1"/>
        <v>1.2164351851851852E-2</v>
      </c>
      <c r="E21" s="11">
        <v>1.3090277777777779E-2</v>
      </c>
      <c r="F21" s="11">
        <f t="shared" si="0"/>
        <v>9.2592592592592726E-4</v>
      </c>
      <c r="G21" s="12">
        <v>3</v>
      </c>
      <c r="H21" s="13" t="s">
        <v>49</v>
      </c>
      <c r="I21" s="12">
        <v>3</v>
      </c>
      <c r="J21" s="13" t="s">
        <v>38</v>
      </c>
      <c r="K21" s="12">
        <v>0</v>
      </c>
      <c r="L21" s="13"/>
      <c r="M21" s="12" t="s">
        <v>31</v>
      </c>
      <c r="N21" s="12">
        <f t="shared" si="11"/>
        <v>6</v>
      </c>
      <c r="O21" s="14">
        <f t="shared" si="12"/>
        <v>4.6296296296296363E-4</v>
      </c>
      <c r="P21" s="14">
        <f t="shared" si="13"/>
        <v>4.6296296296296363E-4</v>
      </c>
      <c r="Q21" s="14">
        <f t="shared" si="14"/>
        <v>0</v>
      </c>
      <c r="R21" s="14" t="s">
        <v>27</v>
      </c>
      <c r="S21" s="14" t="s">
        <v>27</v>
      </c>
      <c r="T21" s="14">
        <f t="shared" si="15"/>
        <v>9.2592592592592726E-4</v>
      </c>
      <c r="U21" s="14" t="s">
        <v>27</v>
      </c>
      <c r="V21" s="14" t="s">
        <v>27</v>
      </c>
      <c r="W21" s="14">
        <f t="shared" si="6"/>
        <v>9.2592592592592726E-4</v>
      </c>
      <c r="X21" s="14" t="s">
        <v>27</v>
      </c>
      <c r="Y21" s="15" t="s">
        <v>50</v>
      </c>
    </row>
    <row r="22" spans="1:25" x14ac:dyDescent="0.3">
      <c r="A22" s="10" t="s">
        <v>24</v>
      </c>
      <c r="B22" s="10" t="s">
        <v>25</v>
      </c>
      <c r="C22" s="10">
        <v>19</v>
      </c>
      <c r="D22" s="11">
        <f t="shared" si="1"/>
        <v>1.3090277777777779E-2</v>
      </c>
      <c r="E22" s="11">
        <v>1.3680555555555555E-2</v>
      </c>
      <c r="F22" s="11">
        <f t="shared" si="0"/>
        <v>5.9027777777777637E-4</v>
      </c>
      <c r="G22" s="12">
        <v>0</v>
      </c>
      <c r="H22" s="13" t="s">
        <v>49</v>
      </c>
      <c r="I22" s="12">
        <v>2</v>
      </c>
      <c r="J22" s="13" t="s">
        <v>43</v>
      </c>
      <c r="K22" s="12">
        <v>4</v>
      </c>
      <c r="L22" s="13" t="s">
        <v>30</v>
      </c>
      <c r="M22" s="12" t="s">
        <v>31</v>
      </c>
      <c r="N22" s="12">
        <f t="shared" si="11"/>
        <v>6</v>
      </c>
      <c r="O22" s="14">
        <f t="shared" si="12"/>
        <v>0</v>
      </c>
      <c r="P22" s="14">
        <f t="shared" si="13"/>
        <v>1.967592592592588E-4</v>
      </c>
      <c r="Q22" s="14">
        <f t="shared" si="14"/>
        <v>3.935185185185176E-4</v>
      </c>
      <c r="R22" s="14" t="s">
        <v>27</v>
      </c>
      <c r="S22" s="14" t="s">
        <v>27</v>
      </c>
      <c r="T22" s="14">
        <f t="shared" si="15"/>
        <v>5.9027777777777637E-4</v>
      </c>
      <c r="U22" s="14" t="s">
        <v>27</v>
      </c>
      <c r="V22" s="14" t="s">
        <v>27</v>
      </c>
      <c r="W22" s="14">
        <f t="shared" si="6"/>
        <v>5.9027777777777637E-4</v>
      </c>
      <c r="X22" s="14" t="s">
        <v>27</v>
      </c>
      <c r="Y22" s="15" t="s">
        <v>51</v>
      </c>
    </row>
    <row r="23" spans="1:25" x14ac:dyDescent="0.3">
      <c r="A23" s="10" t="s">
        <v>24</v>
      </c>
      <c r="B23" s="10" t="s">
        <v>25</v>
      </c>
      <c r="C23" s="10">
        <v>20</v>
      </c>
      <c r="D23" s="11">
        <f t="shared" si="1"/>
        <v>1.3680555555555555E-2</v>
      </c>
      <c r="E23" s="11">
        <v>1.4409722222222221E-2</v>
      </c>
      <c r="F23" s="11">
        <f t="shared" si="0"/>
        <v>7.2916666666666616E-4</v>
      </c>
      <c r="G23" s="12">
        <v>0</v>
      </c>
      <c r="H23" s="13"/>
      <c r="I23" s="12">
        <v>6</v>
      </c>
      <c r="J23" s="13" t="s">
        <v>29</v>
      </c>
      <c r="K23" s="12">
        <v>0</v>
      </c>
      <c r="L23" s="13"/>
      <c r="M23" s="12" t="s">
        <v>31</v>
      </c>
      <c r="N23" s="12">
        <f t="shared" si="11"/>
        <v>6</v>
      </c>
      <c r="O23" s="14">
        <f t="shared" si="12"/>
        <v>0</v>
      </c>
      <c r="P23" s="14">
        <f t="shared" si="13"/>
        <v>7.2916666666666616E-4</v>
      </c>
      <c r="Q23" s="14">
        <f t="shared" si="14"/>
        <v>0</v>
      </c>
      <c r="R23" s="14" t="s">
        <v>27</v>
      </c>
      <c r="S23" s="14" t="s">
        <v>27</v>
      </c>
      <c r="T23" s="14">
        <f t="shared" si="15"/>
        <v>7.2916666666666616E-4</v>
      </c>
      <c r="U23" s="14" t="s">
        <v>27</v>
      </c>
      <c r="V23" s="14" t="s">
        <v>27</v>
      </c>
      <c r="W23" s="14">
        <f t="shared" si="6"/>
        <v>7.2916666666666616E-4</v>
      </c>
      <c r="X23" s="14" t="s">
        <v>27</v>
      </c>
      <c r="Y23" s="15" t="s">
        <v>52</v>
      </c>
    </row>
    <row r="24" spans="1:25" x14ac:dyDescent="0.3">
      <c r="A24" s="10" t="s">
        <v>24</v>
      </c>
      <c r="B24" s="10" t="s">
        <v>25</v>
      </c>
      <c r="C24" s="10">
        <v>21</v>
      </c>
      <c r="D24" s="11">
        <f t="shared" si="1"/>
        <v>1.4409722222222221E-2</v>
      </c>
      <c r="E24" s="11">
        <v>1.5231481481481483E-2</v>
      </c>
      <c r="F24" s="11">
        <f t="shared" si="0"/>
        <v>8.2175925925926166E-4</v>
      </c>
      <c r="G24" s="12">
        <v>0</v>
      </c>
      <c r="H24" s="13"/>
      <c r="I24" s="12">
        <v>4</v>
      </c>
      <c r="J24" s="13" t="s">
        <v>29</v>
      </c>
      <c r="K24" s="12">
        <v>2</v>
      </c>
      <c r="L24" s="13" t="s">
        <v>30</v>
      </c>
      <c r="M24" s="12" t="s">
        <v>31</v>
      </c>
      <c r="N24" s="12">
        <f t="shared" si="11"/>
        <v>6</v>
      </c>
      <c r="O24" s="14">
        <f t="shared" si="12"/>
        <v>0</v>
      </c>
      <c r="P24" s="14">
        <f t="shared" si="13"/>
        <v>5.4783950617284111E-4</v>
      </c>
      <c r="Q24" s="14">
        <f t="shared" si="14"/>
        <v>2.7391975308642055E-4</v>
      </c>
      <c r="R24" s="14" t="s">
        <v>27</v>
      </c>
      <c r="S24" s="14" t="s">
        <v>27</v>
      </c>
      <c r="T24" s="14">
        <f t="shared" si="15"/>
        <v>8.2175925925926166E-4</v>
      </c>
      <c r="U24" s="14" t="s">
        <v>27</v>
      </c>
      <c r="V24" s="14" t="s">
        <v>27</v>
      </c>
      <c r="W24" s="14">
        <f t="shared" si="6"/>
        <v>8.2175925925926166E-4</v>
      </c>
      <c r="X24" s="14" t="s">
        <v>27</v>
      </c>
      <c r="Y24" s="15" t="s">
        <v>53</v>
      </c>
    </row>
    <row r="25" spans="1:25" x14ac:dyDescent="0.3">
      <c r="A25" s="10" t="s">
        <v>24</v>
      </c>
      <c r="B25" s="10" t="s">
        <v>25</v>
      </c>
      <c r="C25" s="10">
        <v>22</v>
      </c>
      <c r="D25" s="11">
        <f t="shared" si="1"/>
        <v>1.5231481481481483E-2</v>
      </c>
      <c r="E25" s="11">
        <v>1.5300925925925926E-2</v>
      </c>
      <c r="F25" s="11">
        <f t="shared" si="0"/>
        <v>6.9444444444443157E-5</v>
      </c>
      <c r="G25" s="10" t="s">
        <v>27</v>
      </c>
      <c r="H25" s="16"/>
      <c r="I25" s="10" t="s">
        <v>27</v>
      </c>
      <c r="J25" s="16"/>
      <c r="K25" s="10" t="s">
        <v>27</v>
      </c>
      <c r="L25" s="16"/>
      <c r="M25" s="10" t="s">
        <v>26</v>
      </c>
      <c r="N25" s="12" t="s">
        <v>27</v>
      </c>
      <c r="O25" s="14" t="s">
        <v>27</v>
      </c>
      <c r="P25" s="14" t="s">
        <v>27</v>
      </c>
      <c r="Q25" s="14" t="s">
        <v>27</v>
      </c>
      <c r="R25" s="14">
        <f>F25</f>
        <v>6.9444444444443157E-5</v>
      </c>
      <c r="S25" s="14" t="s">
        <v>27</v>
      </c>
      <c r="T25" s="14" t="s">
        <v>27</v>
      </c>
      <c r="U25" s="14" t="s">
        <v>27</v>
      </c>
      <c r="V25" s="14" t="s">
        <v>27</v>
      </c>
      <c r="W25" s="14">
        <f t="shared" si="6"/>
        <v>6.9444444444443157E-5</v>
      </c>
      <c r="X25" s="14" t="s">
        <v>27</v>
      </c>
      <c r="Y25" s="15" t="s">
        <v>54</v>
      </c>
    </row>
    <row r="26" spans="1:25" x14ac:dyDescent="0.3">
      <c r="A26" s="10" t="s">
        <v>24</v>
      </c>
      <c r="B26" s="10" t="s">
        <v>25</v>
      </c>
      <c r="C26" s="10">
        <v>23</v>
      </c>
      <c r="D26" s="11">
        <f t="shared" si="1"/>
        <v>1.5300925925925926E-2</v>
      </c>
      <c r="E26" s="11">
        <v>1.545138888888889E-2</v>
      </c>
      <c r="F26" s="11">
        <f t="shared" si="0"/>
        <v>1.5046296296296335E-4</v>
      </c>
      <c r="G26" s="12">
        <v>0</v>
      </c>
      <c r="H26" s="13"/>
      <c r="I26" s="12">
        <v>0</v>
      </c>
      <c r="J26" s="13"/>
      <c r="K26" s="12">
        <v>6</v>
      </c>
      <c r="L26" s="13" t="s">
        <v>55</v>
      </c>
      <c r="M26" s="12" t="s">
        <v>56</v>
      </c>
      <c r="N26" s="12">
        <f>G26+I26+K26</f>
        <v>6</v>
      </c>
      <c r="O26" s="14">
        <f>F26*G26/6</f>
        <v>0</v>
      </c>
      <c r="P26" s="14">
        <f>F26*I26/6</f>
        <v>0</v>
      </c>
      <c r="Q26" s="14">
        <f>F26*K26/6</f>
        <v>1.5046296296296335E-4</v>
      </c>
      <c r="R26" s="14" t="s">
        <v>27</v>
      </c>
      <c r="S26" s="14" t="s">
        <v>27</v>
      </c>
      <c r="T26" s="14" t="s">
        <v>27</v>
      </c>
      <c r="U26" s="14">
        <f>F26</f>
        <v>1.5046296296296335E-4</v>
      </c>
      <c r="V26" s="14" t="s">
        <v>27</v>
      </c>
      <c r="W26" s="14" t="s">
        <v>27</v>
      </c>
      <c r="X26" s="14">
        <f>F26</f>
        <v>1.5046296296296335E-4</v>
      </c>
      <c r="Y26" s="15" t="s">
        <v>57</v>
      </c>
    </row>
    <row r="27" spans="1:25" x14ac:dyDescent="0.3">
      <c r="A27" s="10" t="s">
        <v>24</v>
      </c>
      <c r="B27" s="10" t="s">
        <v>25</v>
      </c>
      <c r="C27" s="10">
        <v>24</v>
      </c>
      <c r="D27" s="11">
        <f t="shared" si="1"/>
        <v>1.545138888888889E-2</v>
      </c>
      <c r="E27" s="11">
        <v>1.8437499999999999E-2</v>
      </c>
      <c r="F27" s="11">
        <f t="shared" si="0"/>
        <v>2.9861111111111095E-3</v>
      </c>
      <c r="G27" s="12" t="s">
        <v>26</v>
      </c>
      <c r="H27" s="13"/>
      <c r="I27" s="12" t="s">
        <v>26</v>
      </c>
      <c r="J27" s="13"/>
      <c r="K27" s="12" t="s">
        <v>26</v>
      </c>
      <c r="L27" s="13"/>
      <c r="M27" s="12" t="s">
        <v>26</v>
      </c>
      <c r="N27" s="12" t="s">
        <v>27</v>
      </c>
      <c r="O27" s="14" t="s">
        <v>27</v>
      </c>
      <c r="P27" s="14" t="s">
        <v>27</v>
      </c>
      <c r="Q27" s="14" t="s">
        <v>27</v>
      </c>
      <c r="R27" s="14" t="s">
        <v>27</v>
      </c>
      <c r="S27" s="14">
        <f>F27</f>
        <v>2.9861111111111095E-3</v>
      </c>
      <c r="T27" s="14" t="s">
        <v>27</v>
      </c>
      <c r="U27" s="14" t="s">
        <v>27</v>
      </c>
      <c r="V27" s="14" t="s">
        <v>27</v>
      </c>
      <c r="W27" s="14" t="s">
        <v>27</v>
      </c>
      <c r="X27" s="14" t="s">
        <v>27</v>
      </c>
      <c r="Y27" s="15" t="s">
        <v>58</v>
      </c>
    </row>
    <row r="28" spans="1:25" x14ac:dyDescent="0.3">
      <c r="A28" s="10" t="s">
        <v>24</v>
      </c>
      <c r="B28" s="10" t="s">
        <v>59</v>
      </c>
      <c r="C28" s="10">
        <v>1</v>
      </c>
      <c r="D28" s="11">
        <v>0</v>
      </c>
      <c r="E28" s="11">
        <v>4.0509259259259258E-4</v>
      </c>
      <c r="F28" s="11">
        <f t="shared" si="0"/>
        <v>4.0509259259259258E-4</v>
      </c>
      <c r="G28" s="10" t="s">
        <v>27</v>
      </c>
      <c r="H28" s="16"/>
      <c r="I28" s="10" t="s">
        <v>27</v>
      </c>
      <c r="J28" s="16"/>
      <c r="K28" s="10" t="s">
        <v>27</v>
      </c>
      <c r="L28" s="16"/>
      <c r="M28" s="10" t="s">
        <v>26</v>
      </c>
      <c r="N28" s="12" t="s">
        <v>27</v>
      </c>
      <c r="O28" s="14" t="s">
        <v>27</v>
      </c>
      <c r="P28" s="14" t="s">
        <v>27</v>
      </c>
      <c r="Q28" s="14" t="s">
        <v>27</v>
      </c>
      <c r="R28" s="14">
        <f>F28</f>
        <v>4.0509259259259258E-4</v>
      </c>
      <c r="S28" s="14" t="s">
        <v>27</v>
      </c>
      <c r="T28" s="14" t="s">
        <v>27</v>
      </c>
      <c r="U28" s="14" t="s">
        <v>27</v>
      </c>
      <c r="V28" s="14" t="s">
        <v>27</v>
      </c>
      <c r="W28" s="14" t="s">
        <v>27</v>
      </c>
      <c r="X28" s="14" t="s">
        <v>27</v>
      </c>
      <c r="Y28" s="15" t="s">
        <v>60</v>
      </c>
    </row>
    <row r="29" spans="1:25" x14ac:dyDescent="0.3">
      <c r="A29" s="10" t="s">
        <v>24</v>
      </c>
      <c r="B29" s="10" t="s">
        <v>59</v>
      </c>
      <c r="C29" s="10">
        <v>2</v>
      </c>
      <c r="D29" s="18">
        <f t="shared" ref="D29:D61" si="16">E28</f>
        <v>4.0509259259259258E-4</v>
      </c>
      <c r="E29" s="18">
        <v>8.2175925925925917E-4</v>
      </c>
      <c r="F29" s="11">
        <f t="shared" si="0"/>
        <v>4.1666666666666658E-4</v>
      </c>
      <c r="G29" s="12" t="s">
        <v>26</v>
      </c>
      <c r="H29" s="13"/>
      <c r="I29" s="12" t="s">
        <v>26</v>
      </c>
      <c r="J29" s="13"/>
      <c r="K29" s="12" t="s">
        <v>26</v>
      </c>
      <c r="L29" s="13"/>
      <c r="M29" s="12" t="s">
        <v>26</v>
      </c>
      <c r="N29" s="12" t="s">
        <v>27</v>
      </c>
      <c r="O29" s="14" t="s">
        <v>27</v>
      </c>
      <c r="P29" s="14" t="s">
        <v>27</v>
      </c>
      <c r="Q29" s="14" t="s">
        <v>27</v>
      </c>
      <c r="R29" s="14" t="s">
        <v>27</v>
      </c>
      <c r="S29" s="14">
        <f>F29</f>
        <v>4.1666666666666658E-4</v>
      </c>
      <c r="T29" s="14" t="s">
        <v>27</v>
      </c>
      <c r="U29" s="14" t="s">
        <v>27</v>
      </c>
      <c r="V29" s="14" t="s">
        <v>27</v>
      </c>
      <c r="W29" s="14" t="s">
        <v>27</v>
      </c>
      <c r="X29" s="14" t="s">
        <v>27</v>
      </c>
      <c r="Y29" s="15" t="s">
        <v>28</v>
      </c>
    </row>
    <row r="30" spans="1:25" x14ac:dyDescent="0.3">
      <c r="A30" s="10" t="s">
        <v>24</v>
      </c>
      <c r="B30" s="10" t="s">
        <v>59</v>
      </c>
      <c r="C30" s="10">
        <v>3</v>
      </c>
      <c r="D30" s="18">
        <f t="shared" si="16"/>
        <v>8.2175925925925917E-4</v>
      </c>
      <c r="E30" s="18">
        <v>2.1064814814814813E-3</v>
      </c>
      <c r="F30" s="11">
        <f t="shared" si="0"/>
        <v>1.2847222222222223E-3</v>
      </c>
      <c r="G30" s="12">
        <v>0</v>
      </c>
      <c r="H30" s="19"/>
      <c r="I30" s="12">
        <v>3</v>
      </c>
      <c r="J30" s="19" t="s">
        <v>29</v>
      </c>
      <c r="K30" s="12">
        <v>3</v>
      </c>
      <c r="L30" s="19" t="s">
        <v>30</v>
      </c>
      <c r="M30" s="12" t="s">
        <v>31</v>
      </c>
      <c r="N30" s="12">
        <f>G30+I30+K30</f>
        <v>6</v>
      </c>
      <c r="O30" s="14">
        <f t="shared" ref="O30:O34" si="17">F30*G30/6</f>
        <v>0</v>
      </c>
      <c r="P30" s="14">
        <f t="shared" ref="P30:P34" si="18">F30*I30/6</f>
        <v>6.4236111111111113E-4</v>
      </c>
      <c r="Q30" s="14">
        <f t="shared" ref="Q30:Q34" si="19">F30*K30/6</f>
        <v>6.4236111111111113E-4</v>
      </c>
      <c r="R30" s="14" t="s">
        <v>27</v>
      </c>
      <c r="S30" s="14" t="s">
        <v>27</v>
      </c>
      <c r="T30" s="14">
        <f t="shared" ref="T30:T34" si="20">F30</f>
        <v>1.2847222222222223E-3</v>
      </c>
      <c r="U30" s="14" t="s">
        <v>27</v>
      </c>
      <c r="V30" s="14" t="s">
        <v>27</v>
      </c>
      <c r="W30" s="14">
        <f t="shared" ref="W30:W60" si="21">F30</f>
        <v>1.2847222222222223E-3</v>
      </c>
      <c r="X30" s="14" t="s">
        <v>27</v>
      </c>
      <c r="Y30" s="19" t="s">
        <v>61</v>
      </c>
    </row>
    <row r="31" spans="1:25" x14ac:dyDescent="0.3">
      <c r="A31" s="10" t="s">
        <v>24</v>
      </c>
      <c r="B31" s="10" t="s">
        <v>59</v>
      </c>
      <c r="C31" s="10">
        <v>4</v>
      </c>
      <c r="D31" s="18">
        <f t="shared" si="16"/>
        <v>2.1064814814814813E-3</v>
      </c>
      <c r="E31" s="18">
        <v>2.6967592592592594E-3</v>
      </c>
      <c r="F31" s="11">
        <f t="shared" si="0"/>
        <v>5.9027777777777811E-4</v>
      </c>
      <c r="G31" s="12">
        <v>0</v>
      </c>
      <c r="H31" s="19"/>
      <c r="I31" s="12">
        <v>3</v>
      </c>
      <c r="J31" s="19" t="s">
        <v>29</v>
      </c>
      <c r="K31" s="12">
        <v>3</v>
      </c>
      <c r="L31" s="19" t="s">
        <v>30</v>
      </c>
      <c r="M31" s="12" t="s">
        <v>31</v>
      </c>
      <c r="N31" s="12">
        <f>G31+I31+K31</f>
        <v>6</v>
      </c>
      <c r="O31" s="14">
        <f t="shared" si="17"/>
        <v>0</v>
      </c>
      <c r="P31" s="14">
        <f t="shared" si="18"/>
        <v>2.9513888888888905E-4</v>
      </c>
      <c r="Q31" s="14">
        <f t="shared" si="19"/>
        <v>2.9513888888888905E-4</v>
      </c>
      <c r="R31" s="14" t="s">
        <v>27</v>
      </c>
      <c r="S31" s="14" t="s">
        <v>27</v>
      </c>
      <c r="T31" s="14">
        <f t="shared" si="20"/>
        <v>5.9027777777777811E-4</v>
      </c>
      <c r="U31" s="14" t="s">
        <v>27</v>
      </c>
      <c r="V31" s="14" t="s">
        <v>27</v>
      </c>
      <c r="W31" s="14">
        <f t="shared" si="21"/>
        <v>5.9027777777777811E-4</v>
      </c>
      <c r="X31" s="14" t="s">
        <v>27</v>
      </c>
      <c r="Y31" s="19" t="s">
        <v>62</v>
      </c>
    </row>
    <row r="32" spans="1:25" x14ac:dyDescent="0.3">
      <c r="A32" s="10" t="s">
        <v>24</v>
      </c>
      <c r="B32" s="10" t="s">
        <v>59</v>
      </c>
      <c r="C32" s="10">
        <v>5</v>
      </c>
      <c r="D32" s="18">
        <f t="shared" si="16"/>
        <v>2.6967592592592594E-3</v>
      </c>
      <c r="E32" s="18">
        <v>4.4907407407407405E-3</v>
      </c>
      <c r="F32" s="11">
        <f t="shared" si="0"/>
        <v>1.793981481481481E-3</v>
      </c>
      <c r="G32" s="12">
        <v>0</v>
      </c>
      <c r="H32" s="19"/>
      <c r="I32" s="12">
        <v>6</v>
      </c>
      <c r="J32" s="19" t="s">
        <v>29</v>
      </c>
      <c r="K32" s="12">
        <v>0</v>
      </c>
      <c r="L32" s="19"/>
      <c r="M32" s="12" t="s">
        <v>31</v>
      </c>
      <c r="N32" s="12">
        <f>G32+I32+K32</f>
        <v>6</v>
      </c>
      <c r="O32" s="14">
        <f t="shared" si="17"/>
        <v>0</v>
      </c>
      <c r="P32" s="14">
        <f t="shared" si="18"/>
        <v>1.7939814814814808E-3</v>
      </c>
      <c r="Q32" s="14">
        <f t="shared" si="19"/>
        <v>0</v>
      </c>
      <c r="R32" s="14" t="s">
        <v>27</v>
      </c>
      <c r="S32" s="14" t="s">
        <v>27</v>
      </c>
      <c r="T32" s="14">
        <f t="shared" si="20"/>
        <v>1.793981481481481E-3</v>
      </c>
      <c r="U32" s="14" t="s">
        <v>27</v>
      </c>
      <c r="V32" s="14" t="s">
        <v>27</v>
      </c>
      <c r="W32" s="14">
        <f t="shared" si="21"/>
        <v>1.793981481481481E-3</v>
      </c>
      <c r="X32" s="14" t="s">
        <v>27</v>
      </c>
      <c r="Y32" s="19" t="s">
        <v>63</v>
      </c>
    </row>
    <row r="33" spans="1:25" x14ac:dyDescent="0.3">
      <c r="A33" s="10" t="s">
        <v>24</v>
      </c>
      <c r="B33" s="10" t="s">
        <v>59</v>
      </c>
      <c r="C33" s="10">
        <v>6</v>
      </c>
      <c r="D33" s="18">
        <f t="shared" si="16"/>
        <v>4.4907407407407405E-3</v>
      </c>
      <c r="E33" s="18">
        <v>5.2777777777777771E-3</v>
      </c>
      <c r="F33" s="11">
        <f t="shared" si="0"/>
        <v>7.8703703703703661E-4</v>
      </c>
      <c r="G33" s="12">
        <v>0</v>
      </c>
      <c r="H33" s="19"/>
      <c r="I33" s="12">
        <v>0</v>
      </c>
      <c r="J33" s="19"/>
      <c r="K33" s="12">
        <v>6</v>
      </c>
      <c r="L33" s="19" t="s">
        <v>64</v>
      </c>
      <c r="M33" s="12" t="s">
        <v>31</v>
      </c>
      <c r="N33" s="12">
        <f>G33+I33+K33</f>
        <v>6</v>
      </c>
      <c r="O33" s="14">
        <f t="shared" si="17"/>
        <v>0</v>
      </c>
      <c r="P33" s="14">
        <f t="shared" si="18"/>
        <v>0</v>
      </c>
      <c r="Q33" s="14">
        <f t="shared" si="19"/>
        <v>7.8703703703703661E-4</v>
      </c>
      <c r="R33" s="14" t="s">
        <v>27</v>
      </c>
      <c r="S33" s="14" t="s">
        <v>27</v>
      </c>
      <c r="T33" s="14">
        <f t="shared" si="20"/>
        <v>7.8703703703703661E-4</v>
      </c>
      <c r="U33" s="14" t="s">
        <v>27</v>
      </c>
      <c r="V33" s="14" t="s">
        <v>27</v>
      </c>
      <c r="W33" s="14">
        <f t="shared" si="21"/>
        <v>7.8703703703703661E-4</v>
      </c>
      <c r="X33" s="14" t="s">
        <v>27</v>
      </c>
      <c r="Y33" s="19" t="s">
        <v>65</v>
      </c>
    </row>
    <row r="34" spans="1:25" x14ac:dyDescent="0.3">
      <c r="A34" s="10" t="s">
        <v>24</v>
      </c>
      <c r="B34" s="10" t="s">
        <v>59</v>
      </c>
      <c r="C34" s="10">
        <v>7</v>
      </c>
      <c r="D34" s="18">
        <f t="shared" si="16"/>
        <v>5.2777777777777771E-3</v>
      </c>
      <c r="E34" s="18">
        <v>6.5972222222222222E-3</v>
      </c>
      <c r="F34" s="11">
        <f t="shared" si="0"/>
        <v>1.3194444444444451E-3</v>
      </c>
      <c r="G34" s="12">
        <v>0</v>
      </c>
      <c r="H34" s="19"/>
      <c r="I34" s="12">
        <v>6</v>
      </c>
      <c r="J34" s="19" t="s">
        <v>29</v>
      </c>
      <c r="K34" s="12">
        <v>0</v>
      </c>
      <c r="L34" s="19"/>
      <c r="M34" s="12" t="s">
        <v>31</v>
      </c>
      <c r="N34" s="12">
        <f>G34+I34+K34</f>
        <v>6</v>
      </c>
      <c r="O34" s="14">
        <f t="shared" si="17"/>
        <v>0</v>
      </c>
      <c r="P34" s="14">
        <f t="shared" si="18"/>
        <v>1.3194444444444451E-3</v>
      </c>
      <c r="Q34" s="14">
        <f t="shared" si="19"/>
        <v>0</v>
      </c>
      <c r="R34" s="14" t="s">
        <v>27</v>
      </c>
      <c r="S34" s="14" t="s">
        <v>27</v>
      </c>
      <c r="T34" s="14">
        <f t="shared" si="20"/>
        <v>1.3194444444444451E-3</v>
      </c>
      <c r="U34" s="14" t="s">
        <v>27</v>
      </c>
      <c r="V34" s="14" t="s">
        <v>27</v>
      </c>
      <c r="W34" s="14">
        <f t="shared" si="21"/>
        <v>1.3194444444444451E-3</v>
      </c>
      <c r="X34" s="14" t="s">
        <v>27</v>
      </c>
      <c r="Y34" s="19" t="s">
        <v>66</v>
      </c>
    </row>
    <row r="35" spans="1:25" x14ac:dyDescent="0.3">
      <c r="A35" s="10" t="s">
        <v>24</v>
      </c>
      <c r="B35" s="10" t="s">
        <v>59</v>
      </c>
      <c r="C35" s="10">
        <v>8</v>
      </c>
      <c r="D35" s="18">
        <f t="shared" si="16"/>
        <v>6.5972222222222222E-3</v>
      </c>
      <c r="E35" s="18">
        <v>6.6319444444444446E-3</v>
      </c>
      <c r="F35" s="11">
        <f t="shared" si="0"/>
        <v>3.4722222222222446E-5</v>
      </c>
      <c r="G35" s="10" t="s">
        <v>27</v>
      </c>
      <c r="H35" s="16"/>
      <c r="I35" s="10" t="s">
        <v>27</v>
      </c>
      <c r="J35" s="16"/>
      <c r="K35" s="10" t="s">
        <v>27</v>
      </c>
      <c r="L35" s="16"/>
      <c r="M35" s="10" t="s">
        <v>26</v>
      </c>
      <c r="N35" s="12" t="s">
        <v>27</v>
      </c>
      <c r="O35" s="14" t="s">
        <v>27</v>
      </c>
      <c r="P35" s="14" t="s">
        <v>27</v>
      </c>
      <c r="Q35" s="14" t="s">
        <v>27</v>
      </c>
      <c r="R35" s="14">
        <f>F35</f>
        <v>3.4722222222222446E-5</v>
      </c>
      <c r="S35" s="14" t="s">
        <v>27</v>
      </c>
      <c r="T35" s="14" t="s">
        <v>27</v>
      </c>
      <c r="U35" s="14" t="s">
        <v>27</v>
      </c>
      <c r="V35" s="14" t="s">
        <v>27</v>
      </c>
      <c r="W35" s="14">
        <f t="shared" si="21"/>
        <v>3.4722222222222446E-5</v>
      </c>
      <c r="X35" s="14" t="s">
        <v>27</v>
      </c>
      <c r="Y35" s="19" t="s">
        <v>67</v>
      </c>
    </row>
    <row r="36" spans="1:25" x14ac:dyDescent="0.3">
      <c r="A36" s="10" t="s">
        <v>24</v>
      </c>
      <c r="B36" s="10" t="s">
        <v>59</v>
      </c>
      <c r="C36" s="10">
        <v>9</v>
      </c>
      <c r="D36" s="18">
        <f t="shared" si="16"/>
        <v>6.6319444444444446E-3</v>
      </c>
      <c r="E36" s="18">
        <v>8.0555555555555554E-3</v>
      </c>
      <c r="F36" s="11">
        <f t="shared" si="0"/>
        <v>1.4236111111111107E-3</v>
      </c>
      <c r="G36" s="12">
        <v>0</v>
      </c>
      <c r="H36" s="19"/>
      <c r="I36" s="12">
        <v>6</v>
      </c>
      <c r="J36" s="19" t="s">
        <v>38</v>
      </c>
      <c r="K36" s="12">
        <v>0</v>
      </c>
      <c r="L36" s="19"/>
      <c r="M36" s="12" t="s">
        <v>31</v>
      </c>
      <c r="N36" s="12">
        <f>G36+I36+K36</f>
        <v>6</v>
      </c>
      <c r="O36" s="14">
        <f>F36*G36/6</f>
        <v>0</v>
      </c>
      <c r="P36" s="14">
        <f>F36*I36/6</f>
        <v>1.4236111111111107E-3</v>
      </c>
      <c r="Q36" s="14">
        <f>F36*K36/6</f>
        <v>0</v>
      </c>
      <c r="R36" s="14" t="s">
        <v>27</v>
      </c>
      <c r="S36" s="14" t="s">
        <v>27</v>
      </c>
      <c r="T36" s="14">
        <f>F36</f>
        <v>1.4236111111111107E-3</v>
      </c>
      <c r="U36" s="14" t="s">
        <v>27</v>
      </c>
      <c r="V36" s="14" t="s">
        <v>27</v>
      </c>
      <c r="W36" s="14">
        <f t="shared" si="21"/>
        <v>1.4236111111111107E-3</v>
      </c>
      <c r="X36" s="14" t="s">
        <v>27</v>
      </c>
      <c r="Y36" s="19" t="s">
        <v>68</v>
      </c>
    </row>
    <row r="37" spans="1:25" x14ac:dyDescent="0.3">
      <c r="A37" s="10" t="s">
        <v>24</v>
      </c>
      <c r="B37" s="10" t="s">
        <v>59</v>
      </c>
      <c r="C37" s="10">
        <v>10</v>
      </c>
      <c r="D37" s="18">
        <f t="shared" si="16"/>
        <v>8.0555555555555554E-3</v>
      </c>
      <c r="E37" s="18">
        <v>8.1365740740740738E-3</v>
      </c>
      <c r="F37" s="11">
        <f t="shared" si="0"/>
        <v>8.1018518518518462E-5</v>
      </c>
      <c r="G37" s="10" t="s">
        <v>27</v>
      </c>
      <c r="H37" s="16"/>
      <c r="I37" s="10" t="s">
        <v>27</v>
      </c>
      <c r="J37" s="16"/>
      <c r="K37" s="10" t="s">
        <v>27</v>
      </c>
      <c r="L37" s="16"/>
      <c r="M37" s="10" t="s">
        <v>26</v>
      </c>
      <c r="N37" s="12" t="s">
        <v>27</v>
      </c>
      <c r="O37" s="14" t="s">
        <v>27</v>
      </c>
      <c r="P37" s="14" t="s">
        <v>27</v>
      </c>
      <c r="Q37" s="14" t="s">
        <v>27</v>
      </c>
      <c r="R37" s="14">
        <f>F37</f>
        <v>8.1018518518518462E-5</v>
      </c>
      <c r="S37" s="14" t="s">
        <v>27</v>
      </c>
      <c r="T37" s="14" t="s">
        <v>27</v>
      </c>
      <c r="U37" s="14" t="s">
        <v>27</v>
      </c>
      <c r="V37" s="14" t="s">
        <v>27</v>
      </c>
      <c r="W37" s="14">
        <f t="shared" si="21"/>
        <v>8.1018518518518462E-5</v>
      </c>
      <c r="X37" s="14" t="s">
        <v>27</v>
      </c>
      <c r="Y37" s="19" t="s">
        <v>69</v>
      </c>
    </row>
    <row r="38" spans="1:25" x14ac:dyDescent="0.3">
      <c r="A38" s="10" t="s">
        <v>24</v>
      </c>
      <c r="B38" s="10" t="s">
        <v>59</v>
      </c>
      <c r="C38" s="10">
        <v>11</v>
      </c>
      <c r="D38" s="18">
        <f t="shared" si="16"/>
        <v>8.1365740740740738E-3</v>
      </c>
      <c r="E38" s="18">
        <v>9.9189814814814817E-3</v>
      </c>
      <c r="F38" s="11">
        <f t="shared" si="0"/>
        <v>1.7824074074074079E-3</v>
      </c>
      <c r="G38" s="12">
        <v>0</v>
      </c>
      <c r="H38" s="19"/>
      <c r="I38" s="12">
        <v>6</v>
      </c>
      <c r="J38" s="19" t="s">
        <v>29</v>
      </c>
      <c r="K38" s="12">
        <v>0</v>
      </c>
      <c r="L38" s="19"/>
      <c r="M38" s="12" t="s">
        <v>31</v>
      </c>
      <c r="N38" s="12">
        <f t="shared" ref="N38:N44" si="22">G38+I38+K38</f>
        <v>6</v>
      </c>
      <c r="O38" s="14">
        <f t="shared" ref="O38:O44" si="23">F38*G38/6</f>
        <v>0</v>
      </c>
      <c r="P38" s="14">
        <f t="shared" ref="P38:P44" si="24">F38*I38/6</f>
        <v>1.7824074074074079E-3</v>
      </c>
      <c r="Q38" s="14">
        <f t="shared" ref="Q38:Q44" si="25">F38*K38/6</f>
        <v>0</v>
      </c>
      <c r="R38" s="14" t="s">
        <v>27</v>
      </c>
      <c r="S38" s="14" t="s">
        <v>27</v>
      </c>
      <c r="T38" s="14">
        <f t="shared" ref="T38:T41" si="26">F38</f>
        <v>1.7824074074074079E-3</v>
      </c>
      <c r="U38" s="14" t="s">
        <v>27</v>
      </c>
      <c r="V38" s="14" t="s">
        <v>27</v>
      </c>
      <c r="W38" s="14">
        <f t="shared" si="21"/>
        <v>1.7824074074074079E-3</v>
      </c>
      <c r="X38" s="14" t="s">
        <v>27</v>
      </c>
      <c r="Y38" s="19" t="s">
        <v>70</v>
      </c>
    </row>
    <row r="39" spans="1:25" x14ac:dyDescent="0.3">
      <c r="A39" s="10" t="s">
        <v>24</v>
      </c>
      <c r="B39" s="10" t="s">
        <v>59</v>
      </c>
      <c r="C39" s="10">
        <v>12</v>
      </c>
      <c r="D39" s="18">
        <f t="shared" si="16"/>
        <v>9.9189814814814817E-3</v>
      </c>
      <c r="E39" s="18">
        <v>9.9768518518518531E-3</v>
      </c>
      <c r="F39" s="11">
        <f t="shared" si="0"/>
        <v>5.7870370370371321E-5</v>
      </c>
      <c r="G39" s="12">
        <v>0</v>
      </c>
      <c r="H39" s="19"/>
      <c r="I39" s="12">
        <v>0</v>
      </c>
      <c r="J39" s="19"/>
      <c r="K39" s="12">
        <v>6</v>
      </c>
      <c r="L39" s="19" t="s">
        <v>55</v>
      </c>
      <c r="M39" s="12" t="s">
        <v>31</v>
      </c>
      <c r="N39" s="12">
        <f t="shared" si="22"/>
        <v>6</v>
      </c>
      <c r="O39" s="14">
        <f t="shared" si="23"/>
        <v>0</v>
      </c>
      <c r="P39" s="14">
        <f t="shared" si="24"/>
        <v>0</v>
      </c>
      <c r="Q39" s="14">
        <f t="shared" si="25"/>
        <v>5.7870370370371321E-5</v>
      </c>
      <c r="R39" s="14" t="s">
        <v>27</v>
      </c>
      <c r="S39" s="14" t="s">
        <v>27</v>
      </c>
      <c r="T39" s="14">
        <f t="shared" si="26"/>
        <v>5.7870370370371321E-5</v>
      </c>
      <c r="U39" s="14" t="s">
        <v>27</v>
      </c>
      <c r="V39" s="14" t="s">
        <v>27</v>
      </c>
      <c r="W39" s="14">
        <f t="shared" si="21"/>
        <v>5.7870370370371321E-5</v>
      </c>
      <c r="X39" s="14" t="s">
        <v>27</v>
      </c>
      <c r="Y39" s="19" t="s">
        <v>71</v>
      </c>
    </row>
    <row r="40" spans="1:25" x14ac:dyDescent="0.3">
      <c r="A40" s="10" t="s">
        <v>24</v>
      </c>
      <c r="B40" s="10" t="s">
        <v>59</v>
      </c>
      <c r="C40" s="10">
        <v>13</v>
      </c>
      <c r="D40" s="18">
        <f t="shared" si="16"/>
        <v>9.9768518518518531E-3</v>
      </c>
      <c r="E40" s="18">
        <v>1.0069444444444445E-2</v>
      </c>
      <c r="F40" s="11">
        <f t="shared" si="0"/>
        <v>9.2592592592592032E-5</v>
      </c>
      <c r="G40" s="12">
        <v>0</v>
      </c>
      <c r="H40" s="19"/>
      <c r="I40" s="12">
        <v>6</v>
      </c>
      <c r="J40" s="19" t="s">
        <v>29</v>
      </c>
      <c r="K40" s="12">
        <v>0</v>
      </c>
      <c r="L40" s="19"/>
      <c r="M40" s="12" t="s">
        <v>31</v>
      </c>
      <c r="N40" s="12">
        <f t="shared" si="22"/>
        <v>6</v>
      </c>
      <c r="O40" s="14">
        <f t="shared" si="23"/>
        <v>0</v>
      </c>
      <c r="P40" s="14">
        <f t="shared" si="24"/>
        <v>9.2592592592592032E-5</v>
      </c>
      <c r="Q40" s="14">
        <f t="shared" si="25"/>
        <v>0</v>
      </c>
      <c r="R40" s="14" t="s">
        <v>27</v>
      </c>
      <c r="S40" s="14" t="s">
        <v>27</v>
      </c>
      <c r="T40" s="14">
        <f t="shared" si="26"/>
        <v>9.2592592592592032E-5</v>
      </c>
      <c r="U40" s="14" t="s">
        <v>27</v>
      </c>
      <c r="V40" s="14" t="s">
        <v>27</v>
      </c>
      <c r="W40" s="14">
        <f t="shared" si="21"/>
        <v>9.2592592592592032E-5</v>
      </c>
      <c r="X40" s="14" t="s">
        <v>27</v>
      </c>
      <c r="Y40" s="19" t="s">
        <v>70</v>
      </c>
    </row>
    <row r="41" spans="1:25" x14ac:dyDescent="0.3">
      <c r="A41" s="10" t="s">
        <v>24</v>
      </c>
      <c r="B41" s="10" t="s">
        <v>59</v>
      </c>
      <c r="C41" s="10">
        <v>14</v>
      </c>
      <c r="D41" s="18">
        <f t="shared" si="16"/>
        <v>1.0069444444444445E-2</v>
      </c>
      <c r="E41" s="18">
        <v>1.074074074074074E-2</v>
      </c>
      <c r="F41" s="11">
        <f t="shared" si="0"/>
        <v>6.7129629629629484E-4</v>
      </c>
      <c r="G41" s="12">
        <v>0</v>
      </c>
      <c r="H41" s="19"/>
      <c r="I41" s="12">
        <v>6</v>
      </c>
      <c r="J41" s="19" t="s">
        <v>43</v>
      </c>
      <c r="K41" s="12">
        <v>0</v>
      </c>
      <c r="L41" s="19"/>
      <c r="M41" s="12" t="s">
        <v>31</v>
      </c>
      <c r="N41" s="12">
        <f t="shared" si="22"/>
        <v>6</v>
      </c>
      <c r="O41" s="14">
        <f t="shared" si="23"/>
        <v>0</v>
      </c>
      <c r="P41" s="14">
        <f t="shared" si="24"/>
        <v>6.7129629629629484E-4</v>
      </c>
      <c r="Q41" s="14">
        <f t="shared" si="25"/>
        <v>0</v>
      </c>
      <c r="R41" s="14" t="s">
        <v>27</v>
      </c>
      <c r="S41" s="14" t="s">
        <v>27</v>
      </c>
      <c r="T41" s="14">
        <f t="shared" si="26"/>
        <v>6.7129629629629484E-4</v>
      </c>
      <c r="U41" s="14" t="s">
        <v>27</v>
      </c>
      <c r="V41" s="14" t="s">
        <v>27</v>
      </c>
      <c r="W41" s="14">
        <f t="shared" si="21"/>
        <v>6.7129629629629484E-4</v>
      </c>
      <c r="X41" s="14" t="s">
        <v>27</v>
      </c>
      <c r="Y41" s="19" t="s">
        <v>72</v>
      </c>
    </row>
    <row r="42" spans="1:25" x14ac:dyDescent="0.3">
      <c r="A42" s="10" t="s">
        <v>24</v>
      </c>
      <c r="B42" s="10" t="s">
        <v>59</v>
      </c>
      <c r="C42" s="10">
        <v>15</v>
      </c>
      <c r="D42" s="18">
        <f t="shared" si="16"/>
        <v>1.074074074074074E-2</v>
      </c>
      <c r="E42" s="18">
        <v>1.105324074074074E-2</v>
      </c>
      <c r="F42" s="11">
        <f t="shared" si="0"/>
        <v>3.1250000000000028E-4</v>
      </c>
      <c r="G42" s="12">
        <v>2</v>
      </c>
      <c r="H42" s="19" t="s">
        <v>49</v>
      </c>
      <c r="I42" s="12">
        <v>0</v>
      </c>
      <c r="J42" s="19"/>
      <c r="K42" s="12">
        <v>4</v>
      </c>
      <c r="L42" s="19" t="s">
        <v>64</v>
      </c>
      <c r="M42" s="12" t="s">
        <v>56</v>
      </c>
      <c r="N42" s="12">
        <f t="shared" si="22"/>
        <v>6</v>
      </c>
      <c r="O42" s="14">
        <f t="shared" si="23"/>
        <v>1.0416666666666675E-4</v>
      </c>
      <c r="P42" s="14">
        <f t="shared" si="24"/>
        <v>0</v>
      </c>
      <c r="Q42" s="14">
        <f t="shared" si="25"/>
        <v>2.0833333333333351E-4</v>
      </c>
      <c r="R42" s="14" t="s">
        <v>27</v>
      </c>
      <c r="S42" s="14" t="s">
        <v>27</v>
      </c>
      <c r="T42" s="14" t="s">
        <v>27</v>
      </c>
      <c r="U42" s="14">
        <f>F42</f>
        <v>3.1250000000000028E-4</v>
      </c>
      <c r="V42" s="14" t="s">
        <v>27</v>
      </c>
      <c r="W42" s="14">
        <f t="shared" si="21"/>
        <v>3.1250000000000028E-4</v>
      </c>
      <c r="X42" s="14" t="s">
        <v>27</v>
      </c>
      <c r="Y42" s="19" t="s">
        <v>73</v>
      </c>
    </row>
    <row r="43" spans="1:25" x14ac:dyDescent="0.3">
      <c r="A43" s="10" t="s">
        <v>24</v>
      </c>
      <c r="B43" s="10" t="s">
        <v>59</v>
      </c>
      <c r="C43" s="10">
        <v>16</v>
      </c>
      <c r="D43" s="18">
        <f t="shared" si="16"/>
        <v>1.105324074074074E-2</v>
      </c>
      <c r="E43" s="18">
        <v>1.1122685185185185E-2</v>
      </c>
      <c r="F43" s="11">
        <f t="shared" si="0"/>
        <v>6.9444444444444892E-5</v>
      </c>
      <c r="G43" s="12">
        <v>0</v>
      </c>
      <c r="H43" s="19"/>
      <c r="I43" s="12">
        <v>0</v>
      </c>
      <c r="J43" s="19"/>
      <c r="K43" s="12">
        <v>6</v>
      </c>
      <c r="L43" s="19" t="s">
        <v>64</v>
      </c>
      <c r="M43" s="12" t="s">
        <v>31</v>
      </c>
      <c r="N43" s="12">
        <f t="shared" si="22"/>
        <v>6</v>
      </c>
      <c r="O43" s="14">
        <f t="shared" si="23"/>
        <v>0</v>
      </c>
      <c r="P43" s="14">
        <f t="shared" si="24"/>
        <v>0</v>
      </c>
      <c r="Q43" s="14">
        <f t="shared" si="25"/>
        <v>6.9444444444444892E-5</v>
      </c>
      <c r="R43" s="14" t="s">
        <v>27</v>
      </c>
      <c r="S43" s="14" t="s">
        <v>27</v>
      </c>
      <c r="T43" s="14">
        <f t="shared" ref="T43:T44" si="27">F43</f>
        <v>6.9444444444444892E-5</v>
      </c>
      <c r="U43" s="14" t="s">
        <v>27</v>
      </c>
      <c r="V43" s="14" t="s">
        <v>27</v>
      </c>
      <c r="W43" s="14">
        <f t="shared" si="21"/>
        <v>6.9444444444444892E-5</v>
      </c>
      <c r="X43" s="14" t="s">
        <v>27</v>
      </c>
      <c r="Y43" s="19" t="s">
        <v>74</v>
      </c>
    </row>
    <row r="44" spans="1:25" x14ac:dyDescent="0.3">
      <c r="A44" s="10" t="s">
        <v>24</v>
      </c>
      <c r="B44" s="10" t="s">
        <v>59</v>
      </c>
      <c r="C44" s="10">
        <v>17</v>
      </c>
      <c r="D44" s="18">
        <f t="shared" si="16"/>
        <v>1.1122685185185185E-2</v>
      </c>
      <c r="E44" s="18">
        <v>1.1458333333333334E-2</v>
      </c>
      <c r="F44" s="11">
        <f t="shared" si="0"/>
        <v>3.3564814814814915E-4</v>
      </c>
      <c r="G44" s="12">
        <v>0</v>
      </c>
      <c r="H44" s="19"/>
      <c r="I44" s="12">
        <v>6</v>
      </c>
      <c r="J44" s="19" t="s">
        <v>29</v>
      </c>
      <c r="K44" s="12">
        <v>0</v>
      </c>
      <c r="L44" s="19"/>
      <c r="M44" s="12" t="s">
        <v>31</v>
      </c>
      <c r="N44" s="12">
        <f t="shared" si="22"/>
        <v>6</v>
      </c>
      <c r="O44" s="14">
        <f t="shared" si="23"/>
        <v>0</v>
      </c>
      <c r="P44" s="14">
        <f t="shared" si="24"/>
        <v>3.3564814814814915E-4</v>
      </c>
      <c r="Q44" s="14">
        <f t="shared" si="25"/>
        <v>0</v>
      </c>
      <c r="R44" s="14" t="s">
        <v>27</v>
      </c>
      <c r="S44" s="14" t="s">
        <v>27</v>
      </c>
      <c r="T44" s="14">
        <f t="shared" si="27"/>
        <v>3.3564814814814915E-4</v>
      </c>
      <c r="U44" s="14" t="s">
        <v>27</v>
      </c>
      <c r="V44" s="14" t="s">
        <v>27</v>
      </c>
      <c r="W44" s="14">
        <f t="shared" si="21"/>
        <v>3.3564814814814915E-4</v>
      </c>
      <c r="X44" s="14" t="s">
        <v>27</v>
      </c>
      <c r="Y44" s="19" t="s">
        <v>75</v>
      </c>
    </row>
    <row r="45" spans="1:25" x14ac:dyDescent="0.3">
      <c r="A45" s="10" t="s">
        <v>24</v>
      </c>
      <c r="B45" s="10" t="s">
        <v>59</v>
      </c>
      <c r="C45" s="10">
        <v>18</v>
      </c>
      <c r="D45" s="18">
        <f t="shared" si="16"/>
        <v>1.1458333333333334E-2</v>
      </c>
      <c r="E45" s="18">
        <v>1.1782407407407406E-2</v>
      </c>
      <c r="F45" s="11">
        <f t="shared" si="0"/>
        <v>3.2407407407407211E-4</v>
      </c>
      <c r="G45" s="10" t="s">
        <v>27</v>
      </c>
      <c r="H45" s="16"/>
      <c r="I45" s="10" t="s">
        <v>27</v>
      </c>
      <c r="J45" s="16"/>
      <c r="K45" s="10" t="s">
        <v>27</v>
      </c>
      <c r="L45" s="16"/>
      <c r="M45" s="10" t="s">
        <v>26</v>
      </c>
      <c r="N45" s="12" t="s">
        <v>27</v>
      </c>
      <c r="O45" s="14" t="s">
        <v>27</v>
      </c>
      <c r="P45" s="14" t="s">
        <v>27</v>
      </c>
      <c r="Q45" s="14" t="s">
        <v>27</v>
      </c>
      <c r="R45" s="14">
        <f>F45</f>
        <v>3.2407407407407211E-4</v>
      </c>
      <c r="S45" s="14" t="s">
        <v>27</v>
      </c>
      <c r="T45" s="14" t="s">
        <v>27</v>
      </c>
      <c r="U45" s="14" t="s">
        <v>27</v>
      </c>
      <c r="V45" s="14" t="s">
        <v>27</v>
      </c>
      <c r="W45" s="14">
        <f t="shared" si="21"/>
        <v>3.2407407407407211E-4</v>
      </c>
      <c r="X45" s="14" t="s">
        <v>27</v>
      </c>
      <c r="Y45" s="15" t="s">
        <v>41</v>
      </c>
    </row>
    <row r="46" spans="1:25" x14ac:dyDescent="0.3">
      <c r="A46" s="10" t="s">
        <v>24</v>
      </c>
      <c r="B46" s="10" t="s">
        <v>59</v>
      </c>
      <c r="C46" s="10">
        <v>19</v>
      </c>
      <c r="D46" s="18">
        <f t="shared" si="16"/>
        <v>1.1782407407407406E-2</v>
      </c>
      <c r="E46" s="18">
        <v>1.1909722222222223E-2</v>
      </c>
      <c r="F46" s="11">
        <f t="shared" si="0"/>
        <v>1.2731481481481621E-4</v>
      </c>
      <c r="G46" s="10" t="s">
        <v>27</v>
      </c>
      <c r="H46" s="16"/>
      <c r="I46" s="10" t="s">
        <v>27</v>
      </c>
      <c r="J46" s="16"/>
      <c r="K46" s="10" t="s">
        <v>27</v>
      </c>
      <c r="L46" s="16"/>
      <c r="M46" s="10" t="s">
        <v>26</v>
      </c>
      <c r="N46" s="12" t="s">
        <v>27</v>
      </c>
      <c r="O46" s="14" t="s">
        <v>27</v>
      </c>
      <c r="P46" s="14" t="s">
        <v>27</v>
      </c>
      <c r="Q46" s="14" t="s">
        <v>27</v>
      </c>
      <c r="R46" s="14">
        <f>F46</f>
        <v>1.2731481481481621E-4</v>
      </c>
      <c r="S46" s="14" t="s">
        <v>27</v>
      </c>
      <c r="T46" s="14" t="s">
        <v>27</v>
      </c>
      <c r="U46" s="14" t="s">
        <v>27</v>
      </c>
      <c r="V46" s="14" t="s">
        <v>27</v>
      </c>
      <c r="W46" s="14">
        <f t="shared" si="21"/>
        <v>1.2731481481481621E-4</v>
      </c>
      <c r="X46" s="14" t="s">
        <v>27</v>
      </c>
      <c r="Y46" s="19" t="s">
        <v>76</v>
      </c>
    </row>
    <row r="47" spans="1:25" x14ac:dyDescent="0.3">
      <c r="A47" s="10" t="s">
        <v>24</v>
      </c>
      <c r="B47" s="10" t="s">
        <v>59</v>
      </c>
      <c r="C47" s="10">
        <v>20</v>
      </c>
      <c r="D47" s="18">
        <f t="shared" si="16"/>
        <v>1.1909722222222223E-2</v>
      </c>
      <c r="E47" s="18">
        <v>1.2337962962962962E-2</v>
      </c>
      <c r="F47" s="11">
        <f t="shared" si="0"/>
        <v>4.2824074074073945E-4</v>
      </c>
      <c r="G47" s="12">
        <v>0</v>
      </c>
      <c r="H47" s="19"/>
      <c r="I47" s="12">
        <v>6</v>
      </c>
      <c r="J47" s="19" t="s">
        <v>29</v>
      </c>
      <c r="K47" s="12">
        <v>0</v>
      </c>
      <c r="L47" s="19"/>
      <c r="M47" s="12" t="s">
        <v>31</v>
      </c>
      <c r="N47" s="12">
        <f t="shared" ref="N47:N60" si="28">G47+I47+K47</f>
        <v>6</v>
      </c>
      <c r="O47" s="14">
        <f t="shared" ref="O47:O60" si="29">F47*G47/6</f>
        <v>0</v>
      </c>
      <c r="P47" s="14">
        <f t="shared" ref="P47:P60" si="30">F47*I47/6</f>
        <v>4.2824074074073945E-4</v>
      </c>
      <c r="Q47" s="14">
        <f t="shared" ref="Q47:Q60" si="31">F47*K47/6</f>
        <v>0</v>
      </c>
      <c r="R47" s="14" t="s">
        <v>27</v>
      </c>
      <c r="S47" s="14" t="s">
        <v>27</v>
      </c>
      <c r="T47" s="14">
        <f t="shared" ref="T47:T55" si="32">F47</f>
        <v>4.2824074074073945E-4</v>
      </c>
      <c r="U47" s="14" t="s">
        <v>27</v>
      </c>
      <c r="V47" s="14" t="s">
        <v>27</v>
      </c>
      <c r="W47" s="14">
        <f t="shared" si="21"/>
        <v>4.2824074074073945E-4</v>
      </c>
      <c r="X47" s="14" t="s">
        <v>27</v>
      </c>
      <c r="Y47" s="19" t="s">
        <v>77</v>
      </c>
    </row>
    <row r="48" spans="1:25" x14ac:dyDescent="0.3">
      <c r="A48" s="10" t="s">
        <v>24</v>
      </c>
      <c r="B48" s="10" t="s">
        <v>59</v>
      </c>
      <c r="C48" s="10">
        <v>21</v>
      </c>
      <c r="D48" s="18">
        <f t="shared" si="16"/>
        <v>1.2337962962962962E-2</v>
      </c>
      <c r="E48" s="18">
        <v>1.2361111111111113E-2</v>
      </c>
      <c r="F48" s="11">
        <f t="shared" si="0"/>
        <v>2.314814814815061E-5</v>
      </c>
      <c r="G48" s="12">
        <v>0</v>
      </c>
      <c r="H48" s="19"/>
      <c r="I48" s="12">
        <v>0</v>
      </c>
      <c r="J48" s="19"/>
      <c r="K48" s="12">
        <v>6</v>
      </c>
      <c r="L48" s="19" t="s">
        <v>55</v>
      </c>
      <c r="M48" s="12" t="s">
        <v>31</v>
      </c>
      <c r="N48" s="12">
        <f t="shared" si="28"/>
        <v>6</v>
      </c>
      <c r="O48" s="14">
        <f t="shared" si="29"/>
        <v>0</v>
      </c>
      <c r="P48" s="14">
        <f t="shared" si="30"/>
        <v>0</v>
      </c>
      <c r="Q48" s="14">
        <f t="shared" si="31"/>
        <v>2.314814814815061E-5</v>
      </c>
      <c r="R48" s="14" t="s">
        <v>27</v>
      </c>
      <c r="S48" s="14" t="s">
        <v>27</v>
      </c>
      <c r="T48" s="14">
        <f t="shared" si="32"/>
        <v>2.314814814815061E-5</v>
      </c>
      <c r="U48" s="14" t="s">
        <v>27</v>
      </c>
      <c r="V48" s="14" t="s">
        <v>27</v>
      </c>
      <c r="W48" s="14">
        <f t="shared" si="21"/>
        <v>2.314814814815061E-5</v>
      </c>
      <c r="X48" s="14" t="s">
        <v>27</v>
      </c>
      <c r="Y48" s="19" t="s">
        <v>78</v>
      </c>
    </row>
    <row r="49" spans="1:25" x14ac:dyDescent="0.3">
      <c r="A49" s="10" t="s">
        <v>24</v>
      </c>
      <c r="B49" s="10" t="s">
        <v>59</v>
      </c>
      <c r="C49" s="10">
        <v>22</v>
      </c>
      <c r="D49" s="18">
        <f t="shared" si="16"/>
        <v>1.2361111111111113E-2</v>
      </c>
      <c r="E49" s="18">
        <v>1.2719907407407407E-2</v>
      </c>
      <c r="F49" s="11">
        <f t="shared" si="0"/>
        <v>3.5879629629629456E-4</v>
      </c>
      <c r="G49" s="12">
        <v>0</v>
      </c>
      <c r="H49" s="19"/>
      <c r="I49" s="12">
        <v>6</v>
      </c>
      <c r="J49" s="19" t="s">
        <v>29</v>
      </c>
      <c r="K49" s="12">
        <v>0</v>
      </c>
      <c r="L49" s="19"/>
      <c r="M49" s="12" t="s">
        <v>31</v>
      </c>
      <c r="N49" s="12">
        <f t="shared" si="28"/>
        <v>6</v>
      </c>
      <c r="O49" s="14">
        <f t="shared" si="29"/>
        <v>0</v>
      </c>
      <c r="P49" s="14">
        <f t="shared" si="30"/>
        <v>3.5879629629629456E-4</v>
      </c>
      <c r="Q49" s="14">
        <f t="shared" si="31"/>
        <v>0</v>
      </c>
      <c r="R49" s="14" t="s">
        <v>27</v>
      </c>
      <c r="S49" s="14" t="s">
        <v>27</v>
      </c>
      <c r="T49" s="14">
        <f t="shared" si="32"/>
        <v>3.5879629629629456E-4</v>
      </c>
      <c r="U49" s="14" t="s">
        <v>27</v>
      </c>
      <c r="V49" s="14" t="s">
        <v>27</v>
      </c>
      <c r="W49" s="14">
        <f t="shared" si="21"/>
        <v>3.5879629629629456E-4</v>
      </c>
      <c r="X49" s="14" t="s">
        <v>27</v>
      </c>
      <c r="Y49" s="19" t="s">
        <v>79</v>
      </c>
    </row>
    <row r="50" spans="1:25" x14ac:dyDescent="0.3">
      <c r="A50" s="10" t="s">
        <v>24</v>
      </c>
      <c r="B50" s="10" t="s">
        <v>59</v>
      </c>
      <c r="C50" s="10">
        <v>23</v>
      </c>
      <c r="D50" s="18">
        <f t="shared" si="16"/>
        <v>1.2719907407407407E-2</v>
      </c>
      <c r="E50" s="18">
        <v>1.292824074074074E-2</v>
      </c>
      <c r="F50" s="11">
        <f t="shared" si="0"/>
        <v>2.0833333333333294E-4</v>
      </c>
      <c r="G50" s="12">
        <v>0</v>
      </c>
      <c r="H50" s="19"/>
      <c r="I50" s="12">
        <v>6</v>
      </c>
      <c r="J50" s="19" t="s">
        <v>29</v>
      </c>
      <c r="K50" s="12">
        <v>0</v>
      </c>
      <c r="L50" s="19"/>
      <c r="M50" s="12" t="s">
        <v>31</v>
      </c>
      <c r="N50" s="12">
        <f t="shared" si="28"/>
        <v>6</v>
      </c>
      <c r="O50" s="14">
        <f t="shared" si="29"/>
        <v>0</v>
      </c>
      <c r="P50" s="14">
        <f t="shared" si="30"/>
        <v>2.0833333333333294E-4</v>
      </c>
      <c r="Q50" s="14">
        <f t="shared" si="31"/>
        <v>0</v>
      </c>
      <c r="R50" s="14" t="s">
        <v>27</v>
      </c>
      <c r="S50" s="14" t="s">
        <v>27</v>
      </c>
      <c r="T50" s="14">
        <f t="shared" si="32"/>
        <v>2.0833333333333294E-4</v>
      </c>
      <c r="U50" s="14" t="s">
        <v>27</v>
      </c>
      <c r="V50" s="14" t="s">
        <v>27</v>
      </c>
      <c r="W50" s="14">
        <f t="shared" si="21"/>
        <v>2.0833333333333294E-4</v>
      </c>
      <c r="X50" s="14" t="s">
        <v>27</v>
      </c>
      <c r="Y50" s="19" t="s">
        <v>80</v>
      </c>
    </row>
    <row r="51" spans="1:25" x14ac:dyDescent="0.3">
      <c r="A51" s="10" t="s">
        <v>24</v>
      </c>
      <c r="B51" s="10" t="s">
        <v>59</v>
      </c>
      <c r="C51" s="10">
        <v>24</v>
      </c>
      <c r="D51" s="18">
        <f t="shared" si="16"/>
        <v>1.292824074074074E-2</v>
      </c>
      <c r="E51" s="18">
        <v>1.3680555555555555E-2</v>
      </c>
      <c r="F51" s="11">
        <f t="shared" si="0"/>
        <v>7.5231481481481503E-4</v>
      </c>
      <c r="G51" s="12">
        <v>0</v>
      </c>
      <c r="H51" s="19"/>
      <c r="I51" s="12">
        <v>6</v>
      </c>
      <c r="J51" s="19" t="s">
        <v>43</v>
      </c>
      <c r="K51" s="12">
        <v>0</v>
      </c>
      <c r="L51" s="19"/>
      <c r="M51" s="12" t="s">
        <v>31</v>
      </c>
      <c r="N51" s="12">
        <f t="shared" si="28"/>
        <v>6</v>
      </c>
      <c r="O51" s="14">
        <f t="shared" si="29"/>
        <v>0</v>
      </c>
      <c r="P51" s="14">
        <f t="shared" si="30"/>
        <v>7.5231481481481503E-4</v>
      </c>
      <c r="Q51" s="14">
        <f t="shared" si="31"/>
        <v>0</v>
      </c>
      <c r="R51" s="14" t="s">
        <v>27</v>
      </c>
      <c r="S51" s="14" t="s">
        <v>27</v>
      </c>
      <c r="T51" s="14">
        <f t="shared" si="32"/>
        <v>7.5231481481481503E-4</v>
      </c>
      <c r="U51" s="14" t="s">
        <v>27</v>
      </c>
      <c r="V51" s="14" t="s">
        <v>27</v>
      </c>
      <c r="W51" s="14">
        <f t="shared" si="21"/>
        <v>7.5231481481481503E-4</v>
      </c>
      <c r="X51" s="14" t="s">
        <v>27</v>
      </c>
      <c r="Y51" s="19" t="s">
        <v>81</v>
      </c>
    </row>
    <row r="52" spans="1:25" x14ac:dyDescent="0.3">
      <c r="A52" s="10" t="s">
        <v>24</v>
      </c>
      <c r="B52" s="10" t="s">
        <v>59</v>
      </c>
      <c r="C52" s="10">
        <v>25</v>
      </c>
      <c r="D52" s="18">
        <f t="shared" si="16"/>
        <v>1.3680555555555555E-2</v>
      </c>
      <c r="E52" s="18">
        <v>1.6747685185185185E-2</v>
      </c>
      <c r="F52" s="11">
        <f t="shared" si="0"/>
        <v>3.0671296296296297E-3</v>
      </c>
      <c r="G52" s="12">
        <v>0</v>
      </c>
      <c r="H52" s="19"/>
      <c r="I52" s="12">
        <v>3</v>
      </c>
      <c r="J52" s="19" t="s">
        <v>29</v>
      </c>
      <c r="K52" s="12">
        <v>3</v>
      </c>
      <c r="L52" s="19" t="s">
        <v>30</v>
      </c>
      <c r="M52" s="12" t="s">
        <v>31</v>
      </c>
      <c r="N52" s="12">
        <f t="shared" si="28"/>
        <v>6</v>
      </c>
      <c r="O52" s="14">
        <f t="shared" si="29"/>
        <v>0</v>
      </c>
      <c r="P52" s="14">
        <f t="shared" si="30"/>
        <v>1.5335648148148149E-3</v>
      </c>
      <c r="Q52" s="14">
        <f t="shared" si="31"/>
        <v>1.5335648148148149E-3</v>
      </c>
      <c r="R52" s="14" t="s">
        <v>27</v>
      </c>
      <c r="S52" s="14" t="s">
        <v>27</v>
      </c>
      <c r="T52" s="14">
        <f t="shared" si="32"/>
        <v>3.0671296296296297E-3</v>
      </c>
      <c r="U52" s="14" t="s">
        <v>27</v>
      </c>
      <c r="V52" s="14" t="s">
        <v>27</v>
      </c>
      <c r="W52" s="14">
        <f t="shared" si="21"/>
        <v>3.0671296296296297E-3</v>
      </c>
      <c r="X52" s="14" t="s">
        <v>27</v>
      </c>
      <c r="Y52" s="19" t="s">
        <v>82</v>
      </c>
    </row>
    <row r="53" spans="1:25" x14ac:dyDescent="0.3">
      <c r="A53" s="10" t="s">
        <v>24</v>
      </c>
      <c r="B53" s="10" t="s">
        <v>59</v>
      </c>
      <c r="C53" s="10">
        <v>26</v>
      </c>
      <c r="D53" s="18">
        <f t="shared" si="16"/>
        <v>1.6747685185185185E-2</v>
      </c>
      <c r="E53" s="18">
        <v>1.7291666666666667E-2</v>
      </c>
      <c r="F53" s="11">
        <f t="shared" si="0"/>
        <v>5.4398148148148209E-4</v>
      </c>
      <c r="G53" s="12">
        <v>0</v>
      </c>
      <c r="H53" s="19"/>
      <c r="I53" s="12">
        <v>3</v>
      </c>
      <c r="J53" s="19" t="s">
        <v>29</v>
      </c>
      <c r="K53" s="12">
        <v>3</v>
      </c>
      <c r="L53" s="19" t="s">
        <v>55</v>
      </c>
      <c r="M53" s="12" t="s">
        <v>31</v>
      </c>
      <c r="N53" s="12">
        <f t="shared" si="28"/>
        <v>6</v>
      </c>
      <c r="O53" s="14">
        <f t="shared" si="29"/>
        <v>0</v>
      </c>
      <c r="P53" s="14">
        <f t="shared" si="30"/>
        <v>2.7199074074074105E-4</v>
      </c>
      <c r="Q53" s="14">
        <f t="shared" si="31"/>
        <v>2.7199074074074105E-4</v>
      </c>
      <c r="R53" s="14" t="s">
        <v>27</v>
      </c>
      <c r="S53" s="14" t="s">
        <v>27</v>
      </c>
      <c r="T53" s="14">
        <f t="shared" si="32"/>
        <v>5.4398148148148209E-4</v>
      </c>
      <c r="U53" s="14" t="s">
        <v>27</v>
      </c>
      <c r="V53" s="14" t="s">
        <v>27</v>
      </c>
      <c r="W53" s="14">
        <f t="shared" si="21"/>
        <v>5.4398148148148209E-4</v>
      </c>
      <c r="X53" s="14" t="s">
        <v>27</v>
      </c>
      <c r="Y53" s="19" t="s">
        <v>83</v>
      </c>
    </row>
    <row r="54" spans="1:25" x14ac:dyDescent="0.3">
      <c r="A54" s="10" t="s">
        <v>24</v>
      </c>
      <c r="B54" s="10" t="s">
        <v>59</v>
      </c>
      <c r="C54" s="10">
        <v>27</v>
      </c>
      <c r="D54" s="18">
        <f t="shared" si="16"/>
        <v>1.7291666666666667E-2</v>
      </c>
      <c r="E54" s="18">
        <v>1.8402777777777778E-2</v>
      </c>
      <c r="F54" s="11">
        <f t="shared" si="0"/>
        <v>1.1111111111111113E-3</v>
      </c>
      <c r="G54" s="12">
        <v>0</v>
      </c>
      <c r="H54" s="19"/>
      <c r="I54" s="12">
        <v>6</v>
      </c>
      <c r="J54" s="19" t="s">
        <v>29</v>
      </c>
      <c r="K54" s="12">
        <v>0</v>
      </c>
      <c r="L54" s="19"/>
      <c r="M54" s="12" t="s">
        <v>31</v>
      </c>
      <c r="N54" s="12">
        <f t="shared" si="28"/>
        <v>6</v>
      </c>
      <c r="O54" s="14">
        <f t="shared" si="29"/>
        <v>0</v>
      </c>
      <c r="P54" s="14">
        <f t="shared" si="30"/>
        <v>1.1111111111111113E-3</v>
      </c>
      <c r="Q54" s="14">
        <f t="shared" si="31"/>
        <v>0</v>
      </c>
      <c r="R54" s="14" t="s">
        <v>27</v>
      </c>
      <c r="S54" s="14" t="s">
        <v>27</v>
      </c>
      <c r="T54" s="14">
        <f t="shared" si="32"/>
        <v>1.1111111111111113E-3</v>
      </c>
      <c r="U54" s="14" t="s">
        <v>27</v>
      </c>
      <c r="V54" s="14" t="s">
        <v>27</v>
      </c>
      <c r="W54" s="14">
        <f t="shared" si="21"/>
        <v>1.1111111111111113E-3</v>
      </c>
      <c r="X54" s="14" t="s">
        <v>27</v>
      </c>
      <c r="Y54" s="19" t="s">
        <v>84</v>
      </c>
    </row>
    <row r="55" spans="1:25" x14ac:dyDescent="0.3">
      <c r="A55" s="10" t="s">
        <v>24</v>
      </c>
      <c r="B55" s="10" t="s">
        <v>59</v>
      </c>
      <c r="C55" s="10">
        <v>28</v>
      </c>
      <c r="D55" s="18">
        <f t="shared" si="16"/>
        <v>1.8402777777777778E-2</v>
      </c>
      <c r="E55" s="18">
        <v>1.8715277777777779E-2</v>
      </c>
      <c r="F55" s="11">
        <f t="shared" si="0"/>
        <v>3.1250000000000028E-4</v>
      </c>
      <c r="G55" s="12">
        <v>0</v>
      </c>
      <c r="H55" s="19"/>
      <c r="I55" s="12">
        <v>6</v>
      </c>
      <c r="J55" s="19" t="s">
        <v>29</v>
      </c>
      <c r="K55" s="12">
        <v>0</v>
      </c>
      <c r="L55" s="19"/>
      <c r="M55" s="12" t="s">
        <v>31</v>
      </c>
      <c r="N55" s="12">
        <f t="shared" si="28"/>
        <v>6</v>
      </c>
      <c r="O55" s="14">
        <f t="shared" si="29"/>
        <v>0</v>
      </c>
      <c r="P55" s="14">
        <f t="shared" si="30"/>
        <v>3.1250000000000028E-4</v>
      </c>
      <c r="Q55" s="14">
        <f t="shared" si="31"/>
        <v>0</v>
      </c>
      <c r="R55" s="14" t="s">
        <v>27</v>
      </c>
      <c r="S55" s="14" t="s">
        <v>27</v>
      </c>
      <c r="T55" s="14">
        <f t="shared" si="32"/>
        <v>3.1250000000000028E-4</v>
      </c>
      <c r="U55" s="14" t="s">
        <v>27</v>
      </c>
      <c r="V55" s="14" t="s">
        <v>27</v>
      </c>
      <c r="W55" s="14">
        <f t="shared" si="21"/>
        <v>3.1250000000000028E-4</v>
      </c>
      <c r="X55" s="14" t="s">
        <v>27</v>
      </c>
      <c r="Y55" s="19" t="s">
        <v>85</v>
      </c>
    </row>
    <row r="56" spans="1:25" x14ac:dyDescent="0.3">
      <c r="A56" s="10" t="s">
        <v>24</v>
      </c>
      <c r="B56" s="10" t="s">
        <v>59</v>
      </c>
      <c r="C56" s="10">
        <v>29</v>
      </c>
      <c r="D56" s="18">
        <f t="shared" si="16"/>
        <v>1.8715277777777779E-2</v>
      </c>
      <c r="E56" s="18">
        <v>1.9085648148148147E-2</v>
      </c>
      <c r="F56" s="11">
        <f t="shared" si="0"/>
        <v>3.7037037037036813E-4</v>
      </c>
      <c r="G56" s="12">
        <v>0</v>
      </c>
      <c r="H56" s="19"/>
      <c r="I56" s="12">
        <v>3</v>
      </c>
      <c r="J56" s="19" t="s">
        <v>29</v>
      </c>
      <c r="K56" s="12">
        <v>3</v>
      </c>
      <c r="L56" s="19" t="s">
        <v>64</v>
      </c>
      <c r="M56" s="12" t="s">
        <v>56</v>
      </c>
      <c r="N56" s="12">
        <f t="shared" si="28"/>
        <v>6</v>
      </c>
      <c r="O56" s="14">
        <f t="shared" si="29"/>
        <v>0</v>
      </c>
      <c r="P56" s="14">
        <f t="shared" si="30"/>
        <v>1.8518518518518406E-4</v>
      </c>
      <c r="Q56" s="14">
        <f t="shared" si="31"/>
        <v>1.8518518518518406E-4</v>
      </c>
      <c r="R56" s="14" t="s">
        <v>27</v>
      </c>
      <c r="S56" s="14" t="s">
        <v>27</v>
      </c>
      <c r="T56" s="14" t="s">
        <v>27</v>
      </c>
      <c r="U56" s="14">
        <f t="shared" ref="U56:U57" si="33">F56</f>
        <v>3.7037037037036813E-4</v>
      </c>
      <c r="V56" s="14" t="s">
        <v>27</v>
      </c>
      <c r="W56" s="14">
        <f t="shared" si="21"/>
        <v>3.7037037037036813E-4</v>
      </c>
      <c r="X56" s="14" t="s">
        <v>27</v>
      </c>
      <c r="Y56" s="19" t="s">
        <v>86</v>
      </c>
    </row>
    <row r="57" spans="1:25" x14ac:dyDescent="0.3">
      <c r="A57" s="10" t="s">
        <v>24</v>
      </c>
      <c r="B57" s="10" t="s">
        <v>59</v>
      </c>
      <c r="C57" s="10">
        <v>30</v>
      </c>
      <c r="D57" s="18">
        <f t="shared" si="16"/>
        <v>1.9085648148148147E-2</v>
      </c>
      <c r="E57" s="18">
        <v>1.9675925925925927E-2</v>
      </c>
      <c r="F57" s="11">
        <f t="shared" si="0"/>
        <v>5.9027777777777984E-4</v>
      </c>
      <c r="G57" s="12">
        <v>2</v>
      </c>
      <c r="H57" s="19" t="s">
        <v>49</v>
      </c>
      <c r="I57" s="12">
        <v>0</v>
      </c>
      <c r="J57" s="19"/>
      <c r="K57" s="12">
        <v>4</v>
      </c>
      <c r="L57" s="19" t="s">
        <v>87</v>
      </c>
      <c r="M57" s="12" t="s">
        <v>56</v>
      </c>
      <c r="N57" s="12">
        <f t="shared" si="28"/>
        <v>6</v>
      </c>
      <c r="O57" s="14">
        <f t="shared" si="29"/>
        <v>1.9675925925925994E-4</v>
      </c>
      <c r="P57" s="14">
        <f t="shared" si="30"/>
        <v>0</v>
      </c>
      <c r="Q57" s="14">
        <f t="shared" si="31"/>
        <v>3.9351851851851988E-4</v>
      </c>
      <c r="R57" s="14" t="s">
        <v>27</v>
      </c>
      <c r="S57" s="14" t="s">
        <v>27</v>
      </c>
      <c r="T57" s="14" t="s">
        <v>27</v>
      </c>
      <c r="U57" s="14">
        <f t="shared" si="33"/>
        <v>5.9027777777777984E-4</v>
      </c>
      <c r="V57" s="14" t="s">
        <v>27</v>
      </c>
      <c r="W57" s="14">
        <f t="shared" si="21"/>
        <v>5.9027777777777984E-4</v>
      </c>
      <c r="X57" s="14" t="s">
        <v>27</v>
      </c>
      <c r="Y57" s="19" t="s">
        <v>88</v>
      </c>
    </row>
    <row r="58" spans="1:25" x14ac:dyDescent="0.3">
      <c r="A58" s="10" t="s">
        <v>24</v>
      </c>
      <c r="B58" s="10" t="s">
        <v>59</v>
      </c>
      <c r="C58" s="10">
        <v>31</v>
      </c>
      <c r="D58" s="18">
        <f t="shared" si="16"/>
        <v>1.9675925925925927E-2</v>
      </c>
      <c r="E58" s="18">
        <v>1.9942129629629629E-2</v>
      </c>
      <c r="F58" s="11">
        <f t="shared" si="0"/>
        <v>2.6620370370370253E-4</v>
      </c>
      <c r="G58" s="12">
        <v>0</v>
      </c>
      <c r="H58" s="19"/>
      <c r="I58" s="12">
        <v>6</v>
      </c>
      <c r="J58" s="19" t="s">
        <v>29</v>
      </c>
      <c r="K58" s="12">
        <v>0</v>
      </c>
      <c r="L58" s="19"/>
      <c r="M58" s="12" t="s">
        <v>31</v>
      </c>
      <c r="N58" s="12">
        <f t="shared" si="28"/>
        <v>6</v>
      </c>
      <c r="O58" s="14">
        <f t="shared" si="29"/>
        <v>0</v>
      </c>
      <c r="P58" s="14">
        <f t="shared" si="30"/>
        <v>2.6620370370370253E-4</v>
      </c>
      <c r="Q58" s="14">
        <f t="shared" si="31"/>
        <v>0</v>
      </c>
      <c r="R58" s="14" t="s">
        <v>27</v>
      </c>
      <c r="S58" s="14" t="s">
        <v>27</v>
      </c>
      <c r="T58" s="14">
        <f t="shared" ref="T58:T59" si="34">F58</f>
        <v>2.6620370370370253E-4</v>
      </c>
      <c r="U58" s="14" t="s">
        <v>27</v>
      </c>
      <c r="V58" s="14" t="s">
        <v>27</v>
      </c>
      <c r="W58" s="14">
        <f t="shared" si="21"/>
        <v>2.6620370370370253E-4</v>
      </c>
      <c r="X58" s="14" t="s">
        <v>27</v>
      </c>
      <c r="Y58" s="19" t="s">
        <v>89</v>
      </c>
    </row>
    <row r="59" spans="1:25" x14ac:dyDescent="0.3">
      <c r="A59" s="10" t="s">
        <v>24</v>
      </c>
      <c r="B59" s="10" t="s">
        <v>59</v>
      </c>
      <c r="C59" s="10">
        <v>32</v>
      </c>
      <c r="D59" s="18">
        <f t="shared" si="16"/>
        <v>1.9942129629629629E-2</v>
      </c>
      <c r="E59" s="18">
        <v>2.0393518518518519E-2</v>
      </c>
      <c r="F59" s="11">
        <f t="shared" si="0"/>
        <v>4.5138888888889006E-4</v>
      </c>
      <c r="G59" s="12">
        <v>0</v>
      </c>
      <c r="H59" s="19"/>
      <c r="I59" s="12">
        <v>2</v>
      </c>
      <c r="J59" s="19" t="s">
        <v>29</v>
      </c>
      <c r="K59" s="12">
        <v>4</v>
      </c>
      <c r="L59" s="19" t="s">
        <v>64</v>
      </c>
      <c r="M59" s="12" t="s">
        <v>31</v>
      </c>
      <c r="N59" s="12">
        <f t="shared" si="28"/>
        <v>6</v>
      </c>
      <c r="O59" s="14">
        <f t="shared" si="29"/>
        <v>0</v>
      </c>
      <c r="P59" s="14">
        <f t="shared" si="30"/>
        <v>1.5046296296296335E-4</v>
      </c>
      <c r="Q59" s="14">
        <f t="shared" si="31"/>
        <v>3.0092592592592671E-4</v>
      </c>
      <c r="R59" s="14" t="s">
        <v>27</v>
      </c>
      <c r="S59" s="14" t="s">
        <v>27</v>
      </c>
      <c r="T59" s="14">
        <f t="shared" si="34"/>
        <v>4.5138888888889006E-4</v>
      </c>
      <c r="U59" s="14" t="s">
        <v>27</v>
      </c>
      <c r="V59" s="14" t="s">
        <v>27</v>
      </c>
      <c r="W59" s="14">
        <f t="shared" si="21"/>
        <v>4.5138888888889006E-4</v>
      </c>
      <c r="X59" s="14" t="s">
        <v>27</v>
      </c>
      <c r="Y59" s="19" t="s">
        <v>90</v>
      </c>
    </row>
    <row r="60" spans="1:25" x14ac:dyDescent="0.3">
      <c r="A60" s="10" t="s">
        <v>24</v>
      </c>
      <c r="B60" s="10" t="s">
        <v>59</v>
      </c>
      <c r="C60" s="10">
        <v>33</v>
      </c>
      <c r="D60" s="18">
        <f t="shared" si="16"/>
        <v>2.0393518518518519E-2</v>
      </c>
      <c r="E60" s="18">
        <v>2.0428240740740743E-2</v>
      </c>
      <c r="F60" s="11">
        <f t="shared" si="0"/>
        <v>3.4722222222224181E-5</v>
      </c>
      <c r="G60" s="12">
        <v>0</v>
      </c>
      <c r="H60" s="19"/>
      <c r="I60" s="12">
        <v>0</v>
      </c>
      <c r="J60" s="19"/>
      <c r="K60" s="12">
        <v>6</v>
      </c>
      <c r="L60" s="19" t="s">
        <v>64</v>
      </c>
      <c r="M60" s="12" t="s">
        <v>56</v>
      </c>
      <c r="N60" s="12">
        <f t="shared" si="28"/>
        <v>6</v>
      </c>
      <c r="O60" s="14">
        <f t="shared" si="29"/>
        <v>0</v>
      </c>
      <c r="P60" s="14">
        <f t="shared" si="30"/>
        <v>0</v>
      </c>
      <c r="Q60" s="14">
        <f t="shared" si="31"/>
        <v>3.4722222222224181E-5</v>
      </c>
      <c r="R60" s="14" t="s">
        <v>27</v>
      </c>
      <c r="S60" s="14" t="s">
        <v>27</v>
      </c>
      <c r="T60" s="14" t="s">
        <v>27</v>
      </c>
      <c r="U60" s="14">
        <f>F60</f>
        <v>3.4722222222224181E-5</v>
      </c>
      <c r="V60" s="14" t="s">
        <v>27</v>
      </c>
      <c r="W60" s="14">
        <f t="shared" si="21"/>
        <v>3.4722222222224181E-5</v>
      </c>
      <c r="X60" s="14" t="s">
        <v>27</v>
      </c>
      <c r="Y60" s="19" t="s">
        <v>91</v>
      </c>
    </row>
    <row r="61" spans="1:25" x14ac:dyDescent="0.3">
      <c r="A61" s="10" t="s">
        <v>24</v>
      </c>
      <c r="B61" s="10" t="s">
        <v>59</v>
      </c>
      <c r="C61" s="10">
        <v>34</v>
      </c>
      <c r="D61" s="18">
        <f t="shared" si="16"/>
        <v>2.0428240740740743E-2</v>
      </c>
      <c r="E61" s="18">
        <v>2.3391203703703702E-2</v>
      </c>
      <c r="F61" s="11">
        <f t="shared" si="0"/>
        <v>2.9629629629629589E-3</v>
      </c>
      <c r="G61" s="12" t="s">
        <v>26</v>
      </c>
      <c r="H61" s="13"/>
      <c r="I61" s="12" t="s">
        <v>26</v>
      </c>
      <c r="J61" s="13"/>
      <c r="K61" s="12" t="s">
        <v>26</v>
      </c>
      <c r="L61" s="13"/>
      <c r="M61" s="12" t="s">
        <v>26</v>
      </c>
      <c r="N61" s="12" t="s">
        <v>27</v>
      </c>
      <c r="O61" s="14" t="s">
        <v>27</v>
      </c>
      <c r="P61" s="14" t="s">
        <v>27</v>
      </c>
      <c r="Q61" s="14" t="s">
        <v>27</v>
      </c>
      <c r="R61" s="14" t="s">
        <v>27</v>
      </c>
      <c r="S61" s="14">
        <f>F61</f>
        <v>2.9629629629629589E-3</v>
      </c>
      <c r="T61" s="14" t="s">
        <v>27</v>
      </c>
      <c r="U61" s="14" t="s">
        <v>27</v>
      </c>
      <c r="V61" s="14" t="s">
        <v>27</v>
      </c>
      <c r="W61" s="14" t="s">
        <v>27</v>
      </c>
      <c r="X61" s="14" t="s">
        <v>27</v>
      </c>
      <c r="Y61" s="15" t="s">
        <v>58</v>
      </c>
    </row>
    <row r="62" spans="1:25" x14ac:dyDescent="0.3">
      <c r="A62" s="10" t="s">
        <v>24</v>
      </c>
      <c r="B62" s="10" t="s">
        <v>92</v>
      </c>
      <c r="C62" s="10">
        <v>1</v>
      </c>
      <c r="D62" s="11">
        <v>0</v>
      </c>
      <c r="E62" s="11">
        <v>4.0509259259259258E-4</v>
      </c>
      <c r="F62" s="11">
        <f t="shared" si="0"/>
        <v>4.0509259259259258E-4</v>
      </c>
      <c r="G62" s="10" t="s">
        <v>27</v>
      </c>
      <c r="H62" s="16"/>
      <c r="I62" s="10" t="s">
        <v>27</v>
      </c>
      <c r="J62" s="16"/>
      <c r="K62" s="10" t="s">
        <v>27</v>
      </c>
      <c r="L62" s="16"/>
      <c r="M62" s="10" t="s">
        <v>26</v>
      </c>
      <c r="N62" s="12" t="s">
        <v>27</v>
      </c>
      <c r="O62" s="14" t="s">
        <v>27</v>
      </c>
      <c r="P62" s="14" t="s">
        <v>27</v>
      </c>
      <c r="Q62" s="14" t="s">
        <v>27</v>
      </c>
      <c r="R62" s="14">
        <f>F62</f>
        <v>4.0509259259259258E-4</v>
      </c>
      <c r="S62" s="14" t="s">
        <v>27</v>
      </c>
      <c r="T62" s="14" t="s">
        <v>27</v>
      </c>
      <c r="U62" s="14" t="s">
        <v>27</v>
      </c>
      <c r="V62" s="14" t="s">
        <v>27</v>
      </c>
      <c r="W62" s="14" t="s">
        <v>27</v>
      </c>
      <c r="X62" s="14" t="s">
        <v>27</v>
      </c>
      <c r="Y62" s="15" t="s">
        <v>60</v>
      </c>
    </row>
    <row r="63" spans="1:25" x14ac:dyDescent="0.3">
      <c r="A63" s="10" t="s">
        <v>24</v>
      </c>
      <c r="B63" s="10" t="s">
        <v>92</v>
      </c>
      <c r="C63" s="10">
        <v>2</v>
      </c>
      <c r="D63" s="18">
        <f t="shared" ref="D63:D94" si="35">E62</f>
        <v>4.0509259259259258E-4</v>
      </c>
      <c r="E63" s="18">
        <v>8.2175925925925917E-4</v>
      </c>
      <c r="F63" s="11">
        <f t="shared" si="0"/>
        <v>4.1666666666666658E-4</v>
      </c>
      <c r="G63" s="12" t="s">
        <v>26</v>
      </c>
      <c r="H63" s="13"/>
      <c r="I63" s="12" t="s">
        <v>26</v>
      </c>
      <c r="J63" s="13"/>
      <c r="K63" s="12" t="s">
        <v>26</v>
      </c>
      <c r="L63" s="13"/>
      <c r="M63" s="12" t="s">
        <v>26</v>
      </c>
      <c r="N63" s="12" t="s">
        <v>27</v>
      </c>
      <c r="O63" s="14" t="s">
        <v>27</v>
      </c>
      <c r="P63" s="14" t="s">
        <v>27</v>
      </c>
      <c r="Q63" s="14" t="s">
        <v>27</v>
      </c>
      <c r="R63" s="14" t="s">
        <v>27</v>
      </c>
      <c r="S63" s="14">
        <f>F63</f>
        <v>4.1666666666666658E-4</v>
      </c>
      <c r="T63" s="14" t="s">
        <v>27</v>
      </c>
      <c r="U63" s="14" t="s">
        <v>27</v>
      </c>
      <c r="V63" s="14" t="s">
        <v>27</v>
      </c>
      <c r="W63" s="14" t="s">
        <v>27</v>
      </c>
      <c r="X63" s="14" t="s">
        <v>27</v>
      </c>
      <c r="Y63" s="15" t="s">
        <v>28</v>
      </c>
    </row>
    <row r="64" spans="1:25" x14ac:dyDescent="0.3">
      <c r="A64" s="10" t="s">
        <v>24</v>
      </c>
      <c r="B64" s="10" t="s">
        <v>92</v>
      </c>
      <c r="C64" s="10">
        <v>3</v>
      </c>
      <c r="D64" s="18">
        <f t="shared" si="35"/>
        <v>8.2175925925925917E-4</v>
      </c>
      <c r="E64" s="17">
        <v>1.5624999999999999E-3</v>
      </c>
      <c r="F64" s="11">
        <f t="shared" si="0"/>
        <v>7.407407407407407E-4</v>
      </c>
      <c r="G64" s="12">
        <v>0</v>
      </c>
      <c r="H64" s="19"/>
      <c r="I64" s="12">
        <v>3</v>
      </c>
      <c r="J64" s="19" t="s">
        <v>29</v>
      </c>
      <c r="K64" s="12">
        <v>3</v>
      </c>
      <c r="L64" s="19" t="s">
        <v>30</v>
      </c>
      <c r="M64" s="12" t="s">
        <v>31</v>
      </c>
      <c r="N64" s="12">
        <f>G64+I64+K64</f>
        <v>6</v>
      </c>
      <c r="O64" s="14">
        <f>F64*G64/6</f>
        <v>0</v>
      </c>
      <c r="P64" s="14">
        <f>F64*I64/6</f>
        <v>3.7037037037037035E-4</v>
      </c>
      <c r="Q64" s="14">
        <f>F64*K64/6</f>
        <v>3.7037037037037035E-4</v>
      </c>
      <c r="R64" s="14" t="s">
        <v>27</v>
      </c>
      <c r="S64" s="14" t="s">
        <v>27</v>
      </c>
      <c r="T64" s="14">
        <f>F64</f>
        <v>7.407407407407407E-4</v>
      </c>
      <c r="U64" s="14" t="s">
        <v>27</v>
      </c>
      <c r="V64" s="14" t="s">
        <v>27</v>
      </c>
      <c r="W64" s="14">
        <f>F64</f>
        <v>7.407407407407407E-4</v>
      </c>
      <c r="X64" s="14" t="s">
        <v>27</v>
      </c>
      <c r="Y64" s="19" t="s">
        <v>62</v>
      </c>
    </row>
    <row r="65" spans="1:25" x14ac:dyDescent="0.3">
      <c r="A65" s="10" t="s">
        <v>24</v>
      </c>
      <c r="B65" s="10" t="s">
        <v>92</v>
      </c>
      <c r="C65" s="10">
        <v>4</v>
      </c>
      <c r="D65" s="18">
        <f t="shared" si="35"/>
        <v>1.5624999999999999E-3</v>
      </c>
      <c r="E65" s="17">
        <v>1.6203703703703703E-3</v>
      </c>
      <c r="F65" s="11">
        <f t="shared" si="0"/>
        <v>5.7870370370370454E-5</v>
      </c>
      <c r="G65" s="10" t="s">
        <v>27</v>
      </c>
      <c r="H65" s="16"/>
      <c r="I65" s="10" t="s">
        <v>27</v>
      </c>
      <c r="J65" s="16"/>
      <c r="K65" s="10" t="s">
        <v>27</v>
      </c>
      <c r="L65" s="16"/>
      <c r="M65" s="10" t="s">
        <v>26</v>
      </c>
      <c r="N65" s="12" t="s">
        <v>27</v>
      </c>
      <c r="O65" s="14" t="s">
        <v>27</v>
      </c>
      <c r="P65" s="14" t="s">
        <v>27</v>
      </c>
      <c r="Q65" s="14" t="s">
        <v>27</v>
      </c>
      <c r="R65" s="14">
        <f>F65</f>
        <v>5.7870370370370454E-5</v>
      </c>
      <c r="S65" s="14" t="s">
        <v>27</v>
      </c>
      <c r="T65" s="14" t="s">
        <v>27</v>
      </c>
      <c r="U65" s="14" t="s">
        <v>27</v>
      </c>
      <c r="V65" s="14" t="s">
        <v>27</v>
      </c>
      <c r="W65" s="14">
        <f>F65</f>
        <v>5.7870370370370454E-5</v>
      </c>
      <c r="X65" s="14" t="s">
        <v>27</v>
      </c>
      <c r="Y65" s="19" t="s">
        <v>67</v>
      </c>
    </row>
    <row r="66" spans="1:25" x14ac:dyDescent="0.3">
      <c r="A66" s="10" t="s">
        <v>24</v>
      </c>
      <c r="B66" s="10" t="s">
        <v>92</v>
      </c>
      <c r="C66" s="10">
        <v>5</v>
      </c>
      <c r="D66" s="18">
        <f t="shared" si="35"/>
        <v>1.6203703703703703E-3</v>
      </c>
      <c r="E66" s="17">
        <v>2.6620370370370374E-3</v>
      </c>
      <c r="F66" s="11">
        <f t="shared" si="0"/>
        <v>1.0416666666666671E-3</v>
      </c>
      <c r="G66" s="12">
        <v>0</v>
      </c>
      <c r="H66" s="19"/>
      <c r="I66" s="12">
        <v>6</v>
      </c>
      <c r="J66" s="19" t="s">
        <v>29</v>
      </c>
      <c r="K66" s="12">
        <v>0</v>
      </c>
      <c r="L66" s="19"/>
      <c r="M66" s="12" t="s">
        <v>31</v>
      </c>
      <c r="N66" s="12">
        <f t="shared" ref="N66:N73" si="36">G66+I66+K66</f>
        <v>6</v>
      </c>
      <c r="O66" s="14">
        <f t="shared" ref="O66:O73" si="37">F66*G66/6</f>
        <v>0</v>
      </c>
      <c r="P66" s="14">
        <f t="shared" ref="P66:P73" si="38">F66*I66/6</f>
        <v>1.0416666666666671E-3</v>
      </c>
      <c r="Q66" s="14">
        <f t="shared" ref="Q66:Q73" si="39">F66*K66/6</f>
        <v>0</v>
      </c>
      <c r="R66" s="14" t="s">
        <v>27</v>
      </c>
      <c r="S66" s="14" t="s">
        <v>27</v>
      </c>
      <c r="T66" s="14">
        <f t="shared" ref="T66:T73" si="40">F66</f>
        <v>1.0416666666666671E-3</v>
      </c>
      <c r="U66" s="14" t="s">
        <v>27</v>
      </c>
      <c r="V66" s="14" t="s">
        <v>27</v>
      </c>
      <c r="W66" s="14">
        <f t="shared" ref="W66:W92" si="41">F66</f>
        <v>1.0416666666666671E-3</v>
      </c>
      <c r="X66" s="14" t="s">
        <v>27</v>
      </c>
      <c r="Y66" s="19" t="s">
        <v>93</v>
      </c>
    </row>
    <row r="67" spans="1:25" x14ac:dyDescent="0.3">
      <c r="A67" s="10" t="s">
        <v>24</v>
      </c>
      <c r="B67" s="10" t="s">
        <v>92</v>
      </c>
      <c r="C67" s="10">
        <v>6</v>
      </c>
      <c r="D67" s="18">
        <f t="shared" si="35"/>
        <v>2.6620370370370374E-3</v>
      </c>
      <c r="E67" s="17">
        <v>3.1944444444444442E-3</v>
      </c>
      <c r="F67" s="11">
        <f t="shared" si="0"/>
        <v>5.3240740740740679E-4</v>
      </c>
      <c r="G67" s="12">
        <v>0</v>
      </c>
      <c r="H67" s="19"/>
      <c r="I67" s="12">
        <v>6</v>
      </c>
      <c r="J67" s="19" t="s">
        <v>29</v>
      </c>
      <c r="K67" s="12">
        <v>0</v>
      </c>
      <c r="L67" s="19"/>
      <c r="M67" s="12" t="s">
        <v>31</v>
      </c>
      <c r="N67" s="12">
        <f t="shared" si="36"/>
        <v>6</v>
      </c>
      <c r="O67" s="14">
        <f t="shared" si="37"/>
        <v>0</v>
      </c>
      <c r="P67" s="14">
        <f t="shared" si="38"/>
        <v>5.3240740740740679E-4</v>
      </c>
      <c r="Q67" s="14">
        <f t="shared" si="39"/>
        <v>0</v>
      </c>
      <c r="R67" s="14" t="s">
        <v>27</v>
      </c>
      <c r="S67" s="14" t="s">
        <v>27</v>
      </c>
      <c r="T67" s="14">
        <f t="shared" si="40"/>
        <v>5.3240740740740679E-4</v>
      </c>
      <c r="U67" s="14" t="s">
        <v>27</v>
      </c>
      <c r="V67" s="14" t="s">
        <v>27</v>
      </c>
      <c r="W67" s="14">
        <f t="shared" si="41"/>
        <v>5.3240740740740679E-4</v>
      </c>
      <c r="X67" s="14" t="s">
        <v>27</v>
      </c>
      <c r="Y67" s="19" t="s">
        <v>94</v>
      </c>
    </row>
    <row r="68" spans="1:25" x14ac:dyDescent="0.3">
      <c r="A68" s="10" t="s">
        <v>24</v>
      </c>
      <c r="B68" s="10" t="s">
        <v>92</v>
      </c>
      <c r="C68" s="10">
        <v>7</v>
      </c>
      <c r="D68" s="18">
        <f t="shared" si="35"/>
        <v>3.1944444444444442E-3</v>
      </c>
      <c r="E68" s="17">
        <v>3.425925925925926E-3</v>
      </c>
      <c r="F68" s="11">
        <f t="shared" ref="F68:F131" si="42">E68-D68</f>
        <v>2.3148148148148182E-4</v>
      </c>
      <c r="G68" s="12">
        <v>0</v>
      </c>
      <c r="H68" s="19"/>
      <c r="I68" s="12">
        <v>3</v>
      </c>
      <c r="J68" s="19" t="s">
        <v>29</v>
      </c>
      <c r="K68" s="12">
        <v>3</v>
      </c>
      <c r="L68" s="19" t="s">
        <v>30</v>
      </c>
      <c r="M68" s="12" t="s">
        <v>31</v>
      </c>
      <c r="N68" s="12">
        <f t="shared" si="36"/>
        <v>6</v>
      </c>
      <c r="O68" s="14">
        <f t="shared" si="37"/>
        <v>0</v>
      </c>
      <c r="P68" s="14">
        <f t="shared" si="38"/>
        <v>1.1574074074074091E-4</v>
      </c>
      <c r="Q68" s="14">
        <f t="shared" si="39"/>
        <v>1.1574074074074091E-4</v>
      </c>
      <c r="R68" s="14" t="s">
        <v>27</v>
      </c>
      <c r="S68" s="14" t="s">
        <v>27</v>
      </c>
      <c r="T68" s="14">
        <f t="shared" si="40"/>
        <v>2.3148148148148182E-4</v>
      </c>
      <c r="U68" s="14" t="s">
        <v>27</v>
      </c>
      <c r="V68" s="14" t="s">
        <v>27</v>
      </c>
      <c r="W68" s="14">
        <f t="shared" si="41"/>
        <v>2.3148148148148182E-4</v>
      </c>
      <c r="X68" s="14" t="s">
        <v>27</v>
      </c>
      <c r="Y68" s="19" t="s">
        <v>95</v>
      </c>
    </row>
    <row r="69" spans="1:25" x14ac:dyDescent="0.3">
      <c r="A69" s="10" t="s">
        <v>24</v>
      </c>
      <c r="B69" s="10" t="s">
        <v>92</v>
      </c>
      <c r="C69" s="10">
        <v>8</v>
      </c>
      <c r="D69" s="18">
        <f t="shared" si="35"/>
        <v>3.425925925925926E-3</v>
      </c>
      <c r="E69" s="17">
        <v>4.6296296296296302E-3</v>
      </c>
      <c r="F69" s="11">
        <f t="shared" si="42"/>
        <v>1.2037037037037042E-3</v>
      </c>
      <c r="G69" s="12">
        <v>0</v>
      </c>
      <c r="H69" s="19"/>
      <c r="I69" s="12">
        <v>3</v>
      </c>
      <c r="J69" s="19" t="s">
        <v>29</v>
      </c>
      <c r="K69" s="12">
        <v>3</v>
      </c>
      <c r="L69" s="19" t="s">
        <v>30</v>
      </c>
      <c r="M69" s="12" t="s">
        <v>31</v>
      </c>
      <c r="N69" s="12">
        <f t="shared" si="36"/>
        <v>6</v>
      </c>
      <c r="O69" s="14">
        <f t="shared" si="37"/>
        <v>0</v>
      </c>
      <c r="P69" s="14">
        <f t="shared" si="38"/>
        <v>6.0185185185185211E-4</v>
      </c>
      <c r="Q69" s="14">
        <f t="shared" si="39"/>
        <v>6.0185185185185211E-4</v>
      </c>
      <c r="R69" s="14" t="s">
        <v>27</v>
      </c>
      <c r="S69" s="14" t="s">
        <v>27</v>
      </c>
      <c r="T69" s="14">
        <f t="shared" si="40"/>
        <v>1.2037037037037042E-3</v>
      </c>
      <c r="U69" s="14" t="s">
        <v>27</v>
      </c>
      <c r="V69" s="14" t="s">
        <v>27</v>
      </c>
      <c r="W69" s="14">
        <f t="shared" si="41"/>
        <v>1.2037037037037042E-3</v>
      </c>
      <c r="X69" s="14" t="s">
        <v>27</v>
      </c>
      <c r="Y69" s="19" t="s">
        <v>96</v>
      </c>
    </row>
    <row r="70" spans="1:25" x14ac:dyDescent="0.3">
      <c r="A70" s="10" t="s">
        <v>24</v>
      </c>
      <c r="B70" s="10" t="s">
        <v>92</v>
      </c>
      <c r="C70" s="10">
        <v>9</v>
      </c>
      <c r="D70" s="18">
        <f t="shared" si="35"/>
        <v>4.6296296296296302E-3</v>
      </c>
      <c r="E70" s="17">
        <v>5.6018518518518518E-3</v>
      </c>
      <c r="F70" s="11">
        <f t="shared" si="42"/>
        <v>9.7222222222222154E-4</v>
      </c>
      <c r="G70" s="12">
        <v>0</v>
      </c>
      <c r="H70" s="19"/>
      <c r="I70" s="12">
        <v>2</v>
      </c>
      <c r="J70" s="19" t="s">
        <v>29</v>
      </c>
      <c r="K70" s="12">
        <v>4</v>
      </c>
      <c r="L70" s="19" t="s">
        <v>30</v>
      </c>
      <c r="M70" s="12" t="s">
        <v>31</v>
      </c>
      <c r="N70" s="12">
        <f t="shared" si="36"/>
        <v>6</v>
      </c>
      <c r="O70" s="14">
        <f t="shared" si="37"/>
        <v>0</v>
      </c>
      <c r="P70" s="14">
        <f t="shared" si="38"/>
        <v>3.2407407407407385E-4</v>
      </c>
      <c r="Q70" s="14">
        <f t="shared" si="39"/>
        <v>6.481481481481477E-4</v>
      </c>
      <c r="R70" s="14" t="s">
        <v>27</v>
      </c>
      <c r="S70" s="14" t="s">
        <v>27</v>
      </c>
      <c r="T70" s="14">
        <f t="shared" si="40"/>
        <v>9.7222222222222154E-4</v>
      </c>
      <c r="U70" s="14" t="s">
        <v>27</v>
      </c>
      <c r="V70" s="14" t="s">
        <v>27</v>
      </c>
      <c r="W70" s="14">
        <f t="shared" si="41"/>
        <v>9.7222222222222154E-4</v>
      </c>
      <c r="X70" s="14" t="s">
        <v>27</v>
      </c>
      <c r="Y70" s="19" t="s">
        <v>97</v>
      </c>
    </row>
    <row r="71" spans="1:25" x14ac:dyDescent="0.3">
      <c r="A71" s="10" t="s">
        <v>24</v>
      </c>
      <c r="B71" s="10" t="s">
        <v>92</v>
      </c>
      <c r="C71" s="10">
        <v>10</v>
      </c>
      <c r="D71" s="18">
        <f t="shared" si="35"/>
        <v>5.6018518518518518E-3</v>
      </c>
      <c r="E71" s="17">
        <v>5.7291666666666671E-3</v>
      </c>
      <c r="F71" s="11">
        <f t="shared" si="42"/>
        <v>1.2731481481481535E-4</v>
      </c>
      <c r="G71" s="12">
        <v>0</v>
      </c>
      <c r="H71" s="19"/>
      <c r="I71" s="12">
        <v>6</v>
      </c>
      <c r="J71" s="19" t="s">
        <v>29</v>
      </c>
      <c r="K71" s="12">
        <v>0</v>
      </c>
      <c r="L71" s="19"/>
      <c r="M71" s="12" t="s">
        <v>31</v>
      </c>
      <c r="N71" s="12">
        <f t="shared" si="36"/>
        <v>6</v>
      </c>
      <c r="O71" s="14">
        <f t="shared" si="37"/>
        <v>0</v>
      </c>
      <c r="P71" s="14">
        <f t="shared" si="38"/>
        <v>1.2731481481481535E-4</v>
      </c>
      <c r="Q71" s="14">
        <f t="shared" si="39"/>
        <v>0</v>
      </c>
      <c r="R71" s="14" t="s">
        <v>27</v>
      </c>
      <c r="S71" s="14" t="s">
        <v>27</v>
      </c>
      <c r="T71" s="14">
        <f t="shared" si="40"/>
        <v>1.2731481481481535E-4</v>
      </c>
      <c r="U71" s="14" t="s">
        <v>27</v>
      </c>
      <c r="V71" s="14" t="s">
        <v>27</v>
      </c>
      <c r="W71" s="14">
        <f t="shared" si="41"/>
        <v>1.2731481481481535E-4</v>
      </c>
      <c r="X71" s="14" t="s">
        <v>27</v>
      </c>
      <c r="Y71" s="19" t="s">
        <v>98</v>
      </c>
    </row>
    <row r="72" spans="1:25" x14ac:dyDescent="0.3">
      <c r="A72" s="10" t="s">
        <v>24</v>
      </c>
      <c r="B72" s="10" t="s">
        <v>92</v>
      </c>
      <c r="C72" s="10">
        <v>11</v>
      </c>
      <c r="D72" s="18">
        <f t="shared" si="35"/>
        <v>5.7291666666666671E-3</v>
      </c>
      <c r="E72" s="17">
        <v>6.2615740740740748E-3</v>
      </c>
      <c r="F72" s="11">
        <f t="shared" si="42"/>
        <v>5.3240740740740766E-4</v>
      </c>
      <c r="G72" s="12">
        <v>4</v>
      </c>
      <c r="H72" s="19" t="s">
        <v>49</v>
      </c>
      <c r="I72" s="12">
        <v>0</v>
      </c>
      <c r="J72" s="19"/>
      <c r="K72" s="12">
        <v>2</v>
      </c>
      <c r="L72" s="19" t="s">
        <v>30</v>
      </c>
      <c r="M72" s="12" t="s">
        <v>31</v>
      </c>
      <c r="N72" s="12">
        <f t="shared" si="36"/>
        <v>6</v>
      </c>
      <c r="O72" s="14">
        <f t="shared" si="37"/>
        <v>3.5493827160493842E-4</v>
      </c>
      <c r="P72" s="14">
        <f t="shared" si="38"/>
        <v>0</v>
      </c>
      <c r="Q72" s="14">
        <f t="shared" si="39"/>
        <v>1.7746913580246921E-4</v>
      </c>
      <c r="R72" s="14" t="s">
        <v>27</v>
      </c>
      <c r="S72" s="14" t="s">
        <v>27</v>
      </c>
      <c r="T72" s="14">
        <f t="shared" si="40"/>
        <v>5.3240740740740766E-4</v>
      </c>
      <c r="U72" s="14" t="s">
        <v>27</v>
      </c>
      <c r="V72" s="14" t="s">
        <v>27</v>
      </c>
      <c r="W72" s="14">
        <f t="shared" si="41"/>
        <v>5.3240740740740766E-4</v>
      </c>
      <c r="X72" s="14" t="s">
        <v>27</v>
      </c>
      <c r="Y72" s="19" t="s">
        <v>99</v>
      </c>
    </row>
    <row r="73" spans="1:25" x14ac:dyDescent="0.3">
      <c r="A73" s="10" t="s">
        <v>24</v>
      </c>
      <c r="B73" s="10" t="s">
        <v>92</v>
      </c>
      <c r="C73" s="10">
        <v>12</v>
      </c>
      <c r="D73" s="18">
        <f t="shared" si="35"/>
        <v>6.2615740740740748E-3</v>
      </c>
      <c r="E73" s="17">
        <v>7.1759259259259259E-3</v>
      </c>
      <c r="F73" s="11">
        <f t="shared" si="42"/>
        <v>9.1435185185185109E-4</v>
      </c>
      <c r="G73" s="12">
        <v>0</v>
      </c>
      <c r="H73" s="19"/>
      <c r="I73" s="12">
        <v>3</v>
      </c>
      <c r="J73" s="19" t="s">
        <v>29</v>
      </c>
      <c r="K73" s="12">
        <v>3</v>
      </c>
      <c r="L73" s="19" t="s">
        <v>30</v>
      </c>
      <c r="M73" s="12" t="s">
        <v>31</v>
      </c>
      <c r="N73" s="12">
        <f t="shared" si="36"/>
        <v>6</v>
      </c>
      <c r="O73" s="14">
        <f t="shared" si="37"/>
        <v>0</v>
      </c>
      <c r="P73" s="14">
        <f t="shared" si="38"/>
        <v>4.5717592592592554E-4</v>
      </c>
      <c r="Q73" s="14">
        <f t="shared" si="39"/>
        <v>4.5717592592592554E-4</v>
      </c>
      <c r="R73" s="14" t="s">
        <v>27</v>
      </c>
      <c r="S73" s="14" t="s">
        <v>27</v>
      </c>
      <c r="T73" s="14">
        <f t="shared" si="40"/>
        <v>9.1435185185185109E-4</v>
      </c>
      <c r="U73" s="14" t="s">
        <v>27</v>
      </c>
      <c r="V73" s="14" t="s">
        <v>27</v>
      </c>
      <c r="W73" s="14">
        <f t="shared" si="41"/>
        <v>9.1435185185185109E-4</v>
      </c>
      <c r="X73" s="14" t="s">
        <v>27</v>
      </c>
      <c r="Y73" s="19" t="s">
        <v>100</v>
      </c>
    </row>
    <row r="74" spans="1:25" x14ac:dyDescent="0.3">
      <c r="A74" s="10" t="s">
        <v>24</v>
      </c>
      <c r="B74" s="10" t="s">
        <v>92</v>
      </c>
      <c r="C74" s="10">
        <v>13</v>
      </c>
      <c r="D74" s="18">
        <f t="shared" si="35"/>
        <v>7.1759259259259259E-3</v>
      </c>
      <c r="E74" s="17">
        <v>7.6041666666666662E-3</v>
      </c>
      <c r="F74" s="11">
        <f t="shared" si="42"/>
        <v>4.2824074074074032E-4</v>
      </c>
      <c r="G74" s="10" t="s">
        <v>27</v>
      </c>
      <c r="H74" s="16"/>
      <c r="I74" s="10" t="s">
        <v>27</v>
      </c>
      <c r="J74" s="16"/>
      <c r="K74" s="10" t="s">
        <v>27</v>
      </c>
      <c r="L74" s="16"/>
      <c r="M74" s="10" t="s">
        <v>26</v>
      </c>
      <c r="N74" s="12" t="s">
        <v>27</v>
      </c>
      <c r="O74" s="14" t="s">
        <v>27</v>
      </c>
      <c r="P74" s="14" t="s">
        <v>27</v>
      </c>
      <c r="Q74" s="14" t="s">
        <v>27</v>
      </c>
      <c r="R74" s="14">
        <f>F74</f>
        <v>4.2824074074074032E-4</v>
      </c>
      <c r="S74" s="14" t="s">
        <v>27</v>
      </c>
      <c r="T74" s="14" t="s">
        <v>27</v>
      </c>
      <c r="U74" s="14" t="s">
        <v>27</v>
      </c>
      <c r="V74" s="14" t="s">
        <v>27</v>
      </c>
      <c r="W74" s="14">
        <f t="shared" si="41"/>
        <v>4.2824074074074032E-4</v>
      </c>
      <c r="X74" s="14" t="s">
        <v>27</v>
      </c>
      <c r="Y74" s="15" t="s">
        <v>41</v>
      </c>
    </row>
    <row r="75" spans="1:25" x14ac:dyDescent="0.3">
      <c r="A75" s="10" t="s">
        <v>24</v>
      </c>
      <c r="B75" s="10" t="s">
        <v>92</v>
      </c>
      <c r="C75" s="10">
        <v>14</v>
      </c>
      <c r="D75" s="18">
        <f t="shared" si="35"/>
        <v>7.6041666666666662E-3</v>
      </c>
      <c r="E75" s="17">
        <v>8.1944444444444452E-3</v>
      </c>
      <c r="F75" s="11">
        <f t="shared" si="42"/>
        <v>5.9027777777777898E-4</v>
      </c>
      <c r="G75" s="12">
        <v>0</v>
      </c>
      <c r="H75" s="19"/>
      <c r="I75" s="12">
        <v>2</v>
      </c>
      <c r="J75" s="19" t="s">
        <v>29</v>
      </c>
      <c r="K75" s="12">
        <v>4</v>
      </c>
      <c r="L75" s="19" t="s">
        <v>30</v>
      </c>
      <c r="M75" s="12" t="s">
        <v>31</v>
      </c>
      <c r="N75" s="12">
        <f t="shared" ref="N75:N91" si="43">G75+I75+K75</f>
        <v>6</v>
      </c>
      <c r="O75" s="14">
        <f t="shared" ref="O75:O91" si="44">F75*G75/6</f>
        <v>0</v>
      </c>
      <c r="P75" s="14">
        <f t="shared" ref="P75:P91" si="45">F75*I75/6</f>
        <v>1.9675925925925967E-4</v>
      </c>
      <c r="Q75" s="14">
        <f t="shared" ref="Q75:Q91" si="46">F75*K75/6</f>
        <v>3.9351851851851934E-4</v>
      </c>
      <c r="R75" s="14" t="s">
        <v>27</v>
      </c>
      <c r="S75" s="14" t="s">
        <v>27</v>
      </c>
      <c r="T75" s="14">
        <f t="shared" ref="T75:T77" si="47">F75</f>
        <v>5.9027777777777898E-4</v>
      </c>
      <c r="U75" s="14" t="s">
        <v>27</v>
      </c>
      <c r="V75" s="14" t="s">
        <v>27</v>
      </c>
      <c r="W75" s="14">
        <f t="shared" si="41"/>
        <v>5.9027777777777898E-4</v>
      </c>
      <c r="X75" s="14" t="s">
        <v>27</v>
      </c>
      <c r="Y75" s="19" t="s">
        <v>101</v>
      </c>
    </row>
    <row r="76" spans="1:25" x14ac:dyDescent="0.3">
      <c r="A76" s="10" t="s">
        <v>24</v>
      </c>
      <c r="B76" s="10" t="s">
        <v>92</v>
      </c>
      <c r="C76" s="10">
        <v>15</v>
      </c>
      <c r="D76" s="18">
        <f t="shared" si="35"/>
        <v>8.1944444444444452E-3</v>
      </c>
      <c r="E76" s="17">
        <v>1.1446759259259261E-2</v>
      </c>
      <c r="F76" s="11">
        <f t="shared" si="42"/>
        <v>3.2523148148148155E-3</v>
      </c>
      <c r="G76" s="12">
        <v>0</v>
      </c>
      <c r="H76" s="19"/>
      <c r="I76" s="12">
        <v>4</v>
      </c>
      <c r="J76" s="19" t="s">
        <v>29</v>
      </c>
      <c r="K76" s="12">
        <v>2</v>
      </c>
      <c r="L76" s="19" t="s">
        <v>30</v>
      </c>
      <c r="M76" s="12" t="s">
        <v>31</v>
      </c>
      <c r="N76" s="12">
        <f t="shared" si="43"/>
        <v>6</v>
      </c>
      <c r="O76" s="14">
        <f t="shared" si="44"/>
        <v>0</v>
      </c>
      <c r="P76" s="14">
        <f t="shared" si="45"/>
        <v>2.1682098765432103E-3</v>
      </c>
      <c r="Q76" s="14">
        <f t="shared" si="46"/>
        <v>1.0841049382716052E-3</v>
      </c>
      <c r="R76" s="14" t="s">
        <v>27</v>
      </c>
      <c r="S76" s="14" t="s">
        <v>27</v>
      </c>
      <c r="T76" s="14">
        <f t="shared" si="47"/>
        <v>3.2523148148148155E-3</v>
      </c>
      <c r="U76" s="14" t="s">
        <v>27</v>
      </c>
      <c r="V76" s="14" t="s">
        <v>27</v>
      </c>
      <c r="W76" s="14">
        <f t="shared" si="41"/>
        <v>3.2523148148148155E-3</v>
      </c>
      <c r="X76" s="14" t="s">
        <v>27</v>
      </c>
      <c r="Y76" s="19" t="s">
        <v>102</v>
      </c>
    </row>
    <row r="77" spans="1:25" x14ac:dyDescent="0.3">
      <c r="A77" s="10" t="s">
        <v>24</v>
      </c>
      <c r="B77" s="10" t="s">
        <v>92</v>
      </c>
      <c r="C77" s="10">
        <v>16</v>
      </c>
      <c r="D77" s="18">
        <f t="shared" si="35"/>
        <v>1.1446759259259261E-2</v>
      </c>
      <c r="E77" s="17">
        <v>1.1724537037037035E-2</v>
      </c>
      <c r="F77" s="11">
        <f t="shared" si="42"/>
        <v>2.7777777777777436E-4</v>
      </c>
      <c r="G77" s="12">
        <v>0</v>
      </c>
      <c r="H77" s="19"/>
      <c r="I77" s="12">
        <v>0</v>
      </c>
      <c r="J77" s="19"/>
      <c r="K77" s="12">
        <v>6</v>
      </c>
      <c r="L77" s="19" t="s">
        <v>30</v>
      </c>
      <c r="M77" s="12" t="s">
        <v>31</v>
      </c>
      <c r="N77" s="12">
        <f t="shared" si="43"/>
        <v>6</v>
      </c>
      <c r="O77" s="14">
        <f t="shared" si="44"/>
        <v>0</v>
      </c>
      <c r="P77" s="14">
        <f t="shared" si="45"/>
        <v>0</v>
      </c>
      <c r="Q77" s="14">
        <f t="shared" si="46"/>
        <v>2.7777777777777436E-4</v>
      </c>
      <c r="R77" s="14" t="s">
        <v>27</v>
      </c>
      <c r="S77" s="14" t="s">
        <v>27</v>
      </c>
      <c r="T77" s="14">
        <f t="shared" si="47"/>
        <v>2.7777777777777436E-4</v>
      </c>
      <c r="U77" s="14" t="s">
        <v>27</v>
      </c>
      <c r="V77" s="14" t="s">
        <v>27</v>
      </c>
      <c r="W77" s="14">
        <f t="shared" si="41"/>
        <v>2.7777777777777436E-4</v>
      </c>
      <c r="X77" s="14" t="s">
        <v>27</v>
      </c>
      <c r="Y77" s="19" t="s">
        <v>103</v>
      </c>
    </row>
    <row r="78" spans="1:25" x14ac:dyDescent="0.3">
      <c r="A78" s="10" t="s">
        <v>24</v>
      </c>
      <c r="B78" s="10" t="s">
        <v>92</v>
      </c>
      <c r="C78" s="10">
        <v>17</v>
      </c>
      <c r="D78" s="18">
        <f t="shared" si="35"/>
        <v>1.1724537037037035E-2</v>
      </c>
      <c r="E78" s="17">
        <v>1.2731481481481481E-2</v>
      </c>
      <c r="F78" s="11">
        <f t="shared" si="42"/>
        <v>1.0069444444444457E-3</v>
      </c>
      <c r="G78" s="12">
        <v>0</v>
      </c>
      <c r="H78" s="19"/>
      <c r="I78" s="12">
        <v>4</v>
      </c>
      <c r="J78" s="19" t="s">
        <v>29</v>
      </c>
      <c r="K78" s="12">
        <v>2</v>
      </c>
      <c r="L78" s="19" t="s">
        <v>30</v>
      </c>
      <c r="M78" s="12" t="s">
        <v>56</v>
      </c>
      <c r="N78" s="12">
        <f t="shared" si="43"/>
        <v>6</v>
      </c>
      <c r="O78" s="14">
        <f t="shared" si="44"/>
        <v>0</v>
      </c>
      <c r="P78" s="14">
        <f t="shared" si="45"/>
        <v>6.7129629629629711E-4</v>
      </c>
      <c r="Q78" s="14">
        <f t="shared" si="46"/>
        <v>3.3564814814814856E-4</v>
      </c>
      <c r="R78" s="14" t="s">
        <v>27</v>
      </c>
      <c r="S78" s="14" t="s">
        <v>27</v>
      </c>
      <c r="T78" s="14" t="s">
        <v>27</v>
      </c>
      <c r="U78" s="14">
        <f t="shared" ref="U78:U79" si="48">F78</f>
        <v>1.0069444444444457E-3</v>
      </c>
      <c r="V78" s="14" t="s">
        <v>27</v>
      </c>
      <c r="W78" s="14">
        <f t="shared" si="41"/>
        <v>1.0069444444444457E-3</v>
      </c>
      <c r="X78" s="14" t="s">
        <v>27</v>
      </c>
      <c r="Y78" s="19" t="s">
        <v>104</v>
      </c>
    </row>
    <row r="79" spans="1:25" x14ac:dyDescent="0.3">
      <c r="A79" s="10" t="s">
        <v>24</v>
      </c>
      <c r="B79" s="10" t="s">
        <v>92</v>
      </c>
      <c r="C79" s="10">
        <v>18</v>
      </c>
      <c r="D79" s="18">
        <f t="shared" si="35"/>
        <v>1.2731481481481481E-2</v>
      </c>
      <c r="E79" s="17">
        <v>1.3564814814814816E-2</v>
      </c>
      <c r="F79" s="11">
        <f t="shared" si="42"/>
        <v>8.3333333333333523E-4</v>
      </c>
      <c r="G79" s="12">
        <v>0</v>
      </c>
      <c r="H79" s="19"/>
      <c r="I79" s="12">
        <v>4</v>
      </c>
      <c r="J79" s="19" t="s">
        <v>29</v>
      </c>
      <c r="K79" s="12">
        <v>2</v>
      </c>
      <c r="L79" s="19" t="s">
        <v>30</v>
      </c>
      <c r="M79" s="12" t="s">
        <v>56</v>
      </c>
      <c r="N79" s="12">
        <f t="shared" si="43"/>
        <v>6</v>
      </c>
      <c r="O79" s="14">
        <f t="shared" si="44"/>
        <v>0</v>
      </c>
      <c r="P79" s="14">
        <f t="shared" si="45"/>
        <v>5.5555555555555686E-4</v>
      </c>
      <c r="Q79" s="14">
        <f t="shared" si="46"/>
        <v>2.7777777777777843E-4</v>
      </c>
      <c r="R79" s="14" t="s">
        <v>27</v>
      </c>
      <c r="S79" s="14" t="s">
        <v>27</v>
      </c>
      <c r="T79" s="14" t="s">
        <v>27</v>
      </c>
      <c r="U79" s="14">
        <f t="shared" si="48"/>
        <v>8.3333333333333523E-4</v>
      </c>
      <c r="V79" s="14" t="s">
        <v>27</v>
      </c>
      <c r="W79" s="14">
        <f t="shared" si="41"/>
        <v>8.3333333333333523E-4</v>
      </c>
      <c r="X79" s="14" t="s">
        <v>27</v>
      </c>
      <c r="Y79" s="19" t="s">
        <v>105</v>
      </c>
    </row>
    <row r="80" spans="1:25" x14ac:dyDescent="0.3">
      <c r="A80" s="10" t="s">
        <v>24</v>
      </c>
      <c r="B80" s="10" t="s">
        <v>92</v>
      </c>
      <c r="C80" s="10">
        <v>19</v>
      </c>
      <c r="D80" s="18">
        <f t="shared" si="35"/>
        <v>1.3564814814814816E-2</v>
      </c>
      <c r="E80" s="17">
        <v>1.3981481481481482E-2</v>
      </c>
      <c r="F80" s="11">
        <f t="shared" si="42"/>
        <v>4.1666666666666588E-4</v>
      </c>
      <c r="G80" s="12">
        <v>0</v>
      </c>
      <c r="H80" s="19"/>
      <c r="I80" s="12">
        <v>6</v>
      </c>
      <c r="J80" s="19" t="s">
        <v>29</v>
      </c>
      <c r="K80" s="12">
        <v>0</v>
      </c>
      <c r="L80" s="19"/>
      <c r="M80" s="12" t="s">
        <v>31</v>
      </c>
      <c r="N80" s="12">
        <f t="shared" si="43"/>
        <v>6</v>
      </c>
      <c r="O80" s="14">
        <f t="shared" si="44"/>
        <v>0</v>
      </c>
      <c r="P80" s="14">
        <f t="shared" si="45"/>
        <v>4.1666666666666588E-4</v>
      </c>
      <c r="Q80" s="14">
        <f t="shared" si="46"/>
        <v>0</v>
      </c>
      <c r="R80" s="14" t="s">
        <v>27</v>
      </c>
      <c r="S80" s="14" t="s">
        <v>27</v>
      </c>
      <c r="T80" s="14">
        <f t="shared" ref="T80:T82" si="49">F80</f>
        <v>4.1666666666666588E-4</v>
      </c>
      <c r="U80" s="14" t="s">
        <v>27</v>
      </c>
      <c r="V80" s="14" t="s">
        <v>27</v>
      </c>
      <c r="W80" s="14">
        <f t="shared" si="41"/>
        <v>4.1666666666666588E-4</v>
      </c>
      <c r="X80" s="14" t="s">
        <v>27</v>
      </c>
      <c r="Y80" s="19" t="s">
        <v>106</v>
      </c>
    </row>
    <row r="81" spans="1:25" x14ac:dyDescent="0.3">
      <c r="A81" s="10" t="s">
        <v>24</v>
      </c>
      <c r="B81" s="10" t="s">
        <v>92</v>
      </c>
      <c r="C81" s="10">
        <v>20</v>
      </c>
      <c r="D81" s="18">
        <f t="shared" si="35"/>
        <v>1.3981481481481482E-2</v>
      </c>
      <c r="E81" s="17">
        <v>1.4733796296296295E-2</v>
      </c>
      <c r="F81" s="11">
        <f t="shared" si="42"/>
        <v>7.523148148148133E-4</v>
      </c>
      <c r="G81" s="12">
        <v>0</v>
      </c>
      <c r="H81" s="19"/>
      <c r="I81" s="12">
        <v>6</v>
      </c>
      <c r="J81" s="19" t="s">
        <v>29</v>
      </c>
      <c r="K81" s="12">
        <v>0</v>
      </c>
      <c r="L81" s="19"/>
      <c r="M81" s="12" t="s">
        <v>31</v>
      </c>
      <c r="N81" s="12">
        <f t="shared" si="43"/>
        <v>6</v>
      </c>
      <c r="O81" s="14">
        <f t="shared" si="44"/>
        <v>0</v>
      </c>
      <c r="P81" s="14">
        <f t="shared" si="45"/>
        <v>7.523148148148133E-4</v>
      </c>
      <c r="Q81" s="14">
        <f t="shared" si="46"/>
        <v>0</v>
      </c>
      <c r="R81" s="14" t="s">
        <v>27</v>
      </c>
      <c r="S81" s="14" t="s">
        <v>27</v>
      </c>
      <c r="T81" s="14">
        <f t="shared" si="49"/>
        <v>7.523148148148133E-4</v>
      </c>
      <c r="U81" s="14" t="s">
        <v>27</v>
      </c>
      <c r="V81" s="14" t="s">
        <v>27</v>
      </c>
      <c r="W81" s="14">
        <f t="shared" si="41"/>
        <v>7.523148148148133E-4</v>
      </c>
      <c r="X81" s="14" t="s">
        <v>27</v>
      </c>
      <c r="Y81" s="19" t="s">
        <v>107</v>
      </c>
    </row>
    <row r="82" spans="1:25" x14ac:dyDescent="0.3">
      <c r="A82" s="10" t="s">
        <v>24</v>
      </c>
      <c r="B82" s="10" t="s">
        <v>92</v>
      </c>
      <c r="C82" s="10">
        <v>21</v>
      </c>
      <c r="D82" s="18">
        <f t="shared" si="35"/>
        <v>1.4733796296296295E-2</v>
      </c>
      <c r="E82" s="17">
        <v>1.486111111111111E-2</v>
      </c>
      <c r="F82" s="11">
        <f t="shared" si="42"/>
        <v>1.2731481481481448E-4</v>
      </c>
      <c r="G82" s="12">
        <v>0</v>
      </c>
      <c r="H82" s="19"/>
      <c r="I82" s="12">
        <v>6</v>
      </c>
      <c r="J82" s="19" t="s">
        <v>29</v>
      </c>
      <c r="K82" s="12">
        <v>0</v>
      </c>
      <c r="L82" s="19"/>
      <c r="M82" s="12" t="s">
        <v>31</v>
      </c>
      <c r="N82" s="12">
        <f t="shared" si="43"/>
        <v>6</v>
      </c>
      <c r="O82" s="14">
        <f t="shared" si="44"/>
        <v>0</v>
      </c>
      <c r="P82" s="14">
        <f t="shared" si="45"/>
        <v>1.2731481481481448E-4</v>
      </c>
      <c r="Q82" s="14">
        <f t="shared" si="46"/>
        <v>0</v>
      </c>
      <c r="R82" s="14" t="s">
        <v>27</v>
      </c>
      <c r="S82" s="14" t="s">
        <v>27</v>
      </c>
      <c r="T82" s="14">
        <f t="shared" si="49"/>
        <v>1.2731481481481448E-4</v>
      </c>
      <c r="U82" s="14" t="s">
        <v>27</v>
      </c>
      <c r="V82" s="14" t="s">
        <v>27</v>
      </c>
      <c r="W82" s="14">
        <f t="shared" si="41"/>
        <v>1.2731481481481448E-4</v>
      </c>
      <c r="X82" s="14" t="s">
        <v>27</v>
      </c>
      <c r="Y82" s="19" t="s">
        <v>108</v>
      </c>
    </row>
    <row r="83" spans="1:25" x14ac:dyDescent="0.3">
      <c r="A83" s="10" t="s">
        <v>24</v>
      </c>
      <c r="B83" s="10" t="s">
        <v>92</v>
      </c>
      <c r="C83" s="10" t="s">
        <v>109</v>
      </c>
      <c r="D83" s="18">
        <f t="shared" si="35"/>
        <v>1.486111111111111E-2</v>
      </c>
      <c r="E83" s="17">
        <v>1.5462962962962963E-2</v>
      </c>
      <c r="F83" s="11">
        <f t="shared" si="42"/>
        <v>6.0185185185185341E-4</v>
      </c>
      <c r="G83" s="12">
        <v>3</v>
      </c>
      <c r="H83" s="19" t="s">
        <v>49</v>
      </c>
      <c r="I83" s="12">
        <v>3</v>
      </c>
      <c r="J83" s="19" t="s">
        <v>38</v>
      </c>
      <c r="K83" s="12">
        <v>0</v>
      </c>
      <c r="L83" s="19"/>
      <c r="M83" s="12" t="s">
        <v>56</v>
      </c>
      <c r="N83" s="12">
        <f t="shared" si="43"/>
        <v>6</v>
      </c>
      <c r="O83" s="14">
        <f t="shared" si="44"/>
        <v>3.0092592592592671E-4</v>
      </c>
      <c r="P83" s="14">
        <f t="shared" si="45"/>
        <v>3.0092592592592671E-4</v>
      </c>
      <c r="Q83" s="14">
        <f t="shared" si="46"/>
        <v>0</v>
      </c>
      <c r="R83" s="14" t="s">
        <v>27</v>
      </c>
      <c r="S83" s="14" t="s">
        <v>27</v>
      </c>
      <c r="T83" s="14" t="s">
        <v>27</v>
      </c>
      <c r="U83" s="14">
        <f t="shared" ref="U83:U91" si="50">F83</f>
        <v>6.0185185185185341E-4</v>
      </c>
      <c r="V83" s="14" t="s">
        <v>27</v>
      </c>
      <c r="W83" s="14">
        <f t="shared" si="41"/>
        <v>6.0185185185185341E-4</v>
      </c>
      <c r="X83" s="14" t="s">
        <v>27</v>
      </c>
      <c r="Y83" s="19" t="s">
        <v>110</v>
      </c>
    </row>
    <row r="84" spans="1:25" x14ac:dyDescent="0.3">
      <c r="A84" s="10" t="s">
        <v>24</v>
      </c>
      <c r="B84" s="10" t="s">
        <v>92</v>
      </c>
      <c r="C84" s="10" t="s">
        <v>111</v>
      </c>
      <c r="D84" s="18">
        <f t="shared" si="35"/>
        <v>1.5462962962962963E-2</v>
      </c>
      <c r="E84" s="17">
        <v>1.5636574074074074E-2</v>
      </c>
      <c r="F84" s="11">
        <f t="shared" si="42"/>
        <v>1.7361111111111049E-4</v>
      </c>
      <c r="G84" s="12">
        <v>0</v>
      </c>
      <c r="H84" s="19"/>
      <c r="I84" s="12">
        <v>0</v>
      </c>
      <c r="J84" s="19"/>
      <c r="K84" s="12">
        <v>6</v>
      </c>
      <c r="L84" s="19" t="s">
        <v>64</v>
      </c>
      <c r="M84" s="12" t="s">
        <v>56</v>
      </c>
      <c r="N84" s="12">
        <f t="shared" si="43"/>
        <v>6</v>
      </c>
      <c r="O84" s="14">
        <f t="shared" si="44"/>
        <v>0</v>
      </c>
      <c r="P84" s="14">
        <f t="shared" si="45"/>
        <v>0</v>
      </c>
      <c r="Q84" s="14">
        <f t="shared" si="46"/>
        <v>1.7361111111111049E-4</v>
      </c>
      <c r="R84" s="14" t="s">
        <v>27</v>
      </c>
      <c r="S84" s="14" t="s">
        <v>27</v>
      </c>
      <c r="T84" s="14" t="s">
        <v>27</v>
      </c>
      <c r="U84" s="14">
        <f t="shared" si="50"/>
        <v>1.7361111111111049E-4</v>
      </c>
      <c r="V84" s="14" t="s">
        <v>27</v>
      </c>
      <c r="W84" s="14">
        <f t="shared" si="41"/>
        <v>1.7361111111111049E-4</v>
      </c>
      <c r="X84" s="14" t="s">
        <v>27</v>
      </c>
      <c r="Y84" s="19" t="s">
        <v>112</v>
      </c>
    </row>
    <row r="85" spans="1:25" x14ac:dyDescent="0.3">
      <c r="A85" s="10" t="s">
        <v>24</v>
      </c>
      <c r="B85" s="10" t="s">
        <v>92</v>
      </c>
      <c r="C85" s="10" t="s">
        <v>113</v>
      </c>
      <c r="D85" s="18">
        <f t="shared" si="35"/>
        <v>1.5636574074074074E-2</v>
      </c>
      <c r="E85" s="17">
        <v>1.6111111111111111E-2</v>
      </c>
      <c r="F85" s="11">
        <f t="shared" si="42"/>
        <v>4.745370370370372E-4</v>
      </c>
      <c r="G85" s="12">
        <v>0</v>
      </c>
      <c r="H85" s="19"/>
      <c r="I85" s="12">
        <v>6</v>
      </c>
      <c r="J85" s="19" t="s">
        <v>43</v>
      </c>
      <c r="K85" s="12">
        <v>0</v>
      </c>
      <c r="L85" s="19"/>
      <c r="M85" s="12" t="s">
        <v>56</v>
      </c>
      <c r="N85" s="12">
        <f t="shared" si="43"/>
        <v>6</v>
      </c>
      <c r="O85" s="14">
        <f t="shared" si="44"/>
        <v>0</v>
      </c>
      <c r="P85" s="14">
        <f t="shared" si="45"/>
        <v>4.745370370370372E-4</v>
      </c>
      <c r="Q85" s="14">
        <f t="shared" si="46"/>
        <v>0</v>
      </c>
      <c r="R85" s="14" t="s">
        <v>27</v>
      </c>
      <c r="S85" s="14" t="s">
        <v>27</v>
      </c>
      <c r="T85" s="14" t="s">
        <v>27</v>
      </c>
      <c r="U85" s="14">
        <f t="shared" si="50"/>
        <v>4.745370370370372E-4</v>
      </c>
      <c r="V85" s="14" t="s">
        <v>27</v>
      </c>
      <c r="W85" s="14">
        <f t="shared" si="41"/>
        <v>4.745370370370372E-4</v>
      </c>
      <c r="X85" s="14" t="s">
        <v>27</v>
      </c>
      <c r="Y85" s="19" t="s">
        <v>114</v>
      </c>
    </row>
    <row r="86" spans="1:25" x14ac:dyDescent="0.3">
      <c r="A86" s="10" t="s">
        <v>24</v>
      </c>
      <c r="B86" s="10" t="s">
        <v>92</v>
      </c>
      <c r="C86" s="12" t="s">
        <v>115</v>
      </c>
      <c r="D86" s="18">
        <f t="shared" si="35"/>
        <v>1.6111111111111111E-2</v>
      </c>
      <c r="E86" s="17">
        <v>1.6307870370370372E-2</v>
      </c>
      <c r="F86" s="11">
        <f t="shared" si="42"/>
        <v>1.967592592592611E-4</v>
      </c>
      <c r="G86" s="12">
        <v>0</v>
      </c>
      <c r="H86" s="19"/>
      <c r="I86" s="12">
        <v>0</v>
      </c>
      <c r="J86" s="19"/>
      <c r="K86" s="12">
        <v>6</v>
      </c>
      <c r="L86" s="19" t="s">
        <v>64</v>
      </c>
      <c r="M86" s="12" t="s">
        <v>56</v>
      </c>
      <c r="N86" s="12">
        <f t="shared" si="43"/>
        <v>6</v>
      </c>
      <c r="O86" s="14">
        <f t="shared" si="44"/>
        <v>0</v>
      </c>
      <c r="P86" s="14">
        <f t="shared" si="45"/>
        <v>0</v>
      </c>
      <c r="Q86" s="14">
        <f t="shared" si="46"/>
        <v>1.967592592592611E-4</v>
      </c>
      <c r="R86" s="14" t="s">
        <v>27</v>
      </c>
      <c r="S86" s="14" t="s">
        <v>27</v>
      </c>
      <c r="T86" s="14" t="s">
        <v>27</v>
      </c>
      <c r="U86" s="14">
        <f t="shared" si="50"/>
        <v>1.967592592592611E-4</v>
      </c>
      <c r="V86" s="14" t="s">
        <v>27</v>
      </c>
      <c r="W86" s="14">
        <f t="shared" si="41"/>
        <v>1.967592592592611E-4</v>
      </c>
      <c r="X86" s="14" t="s">
        <v>27</v>
      </c>
      <c r="Y86" s="19" t="s">
        <v>112</v>
      </c>
    </row>
    <row r="87" spans="1:25" x14ac:dyDescent="0.3">
      <c r="A87" s="10" t="s">
        <v>24</v>
      </c>
      <c r="B87" s="10" t="s">
        <v>92</v>
      </c>
      <c r="C87" s="12" t="s">
        <v>116</v>
      </c>
      <c r="D87" s="18">
        <f t="shared" si="35"/>
        <v>1.6307870370370372E-2</v>
      </c>
      <c r="E87" s="17">
        <v>1.6493055555555556E-2</v>
      </c>
      <c r="F87" s="11">
        <f t="shared" si="42"/>
        <v>1.8518518518518406E-4</v>
      </c>
      <c r="G87" s="12">
        <v>0</v>
      </c>
      <c r="H87" s="19"/>
      <c r="I87" s="12">
        <v>6</v>
      </c>
      <c r="J87" s="19" t="s">
        <v>43</v>
      </c>
      <c r="K87" s="12">
        <v>0</v>
      </c>
      <c r="L87" s="19"/>
      <c r="M87" s="12" t="s">
        <v>56</v>
      </c>
      <c r="N87" s="12">
        <f t="shared" si="43"/>
        <v>6</v>
      </c>
      <c r="O87" s="14">
        <f t="shared" si="44"/>
        <v>0</v>
      </c>
      <c r="P87" s="14">
        <f t="shared" si="45"/>
        <v>1.8518518518518406E-4</v>
      </c>
      <c r="Q87" s="14">
        <f t="shared" si="46"/>
        <v>0</v>
      </c>
      <c r="R87" s="14" t="s">
        <v>27</v>
      </c>
      <c r="S87" s="14" t="s">
        <v>27</v>
      </c>
      <c r="T87" s="14" t="s">
        <v>27</v>
      </c>
      <c r="U87" s="14">
        <f t="shared" si="50"/>
        <v>1.8518518518518406E-4</v>
      </c>
      <c r="V87" s="14" t="s">
        <v>27</v>
      </c>
      <c r="W87" s="14">
        <f t="shared" si="41"/>
        <v>1.8518518518518406E-4</v>
      </c>
      <c r="X87" s="14" t="s">
        <v>27</v>
      </c>
      <c r="Y87" s="19" t="s">
        <v>114</v>
      </c>
    </row>
    <row r="88" spans="1:25" x14ac:dyDescent="0.3">
      <c r="A88" s="10" t="s">
        <v>24</v>
      </c>
      <c r="B88" s="10" t="s">
        <v>92</v>
      </c>
      <c r="C88" s="12" t="s">
        <v>117</v>
      </c>
      <c r="D88" s="18">
        <f t="shared" si="35"/>
        <v>1.6493055555555556E-2</v>
      </c>
      <c r="E88" s="17">
        <v>1.6574074074074074E-2</v>
      </c>
      <c r="F88" s="11">
        <f t="shared" si="42"/>
        <v>8.1018518518518462E-5</v>
      </c>
      <c r="G88" s="12">
        <v>0</v>
      </c>
      <c r="H88" s="19"/>
      <c r="I88" s="12">
        <v>0</v>
      </c>
      <c r="J88" s="19"/>
      <c r="K88" s="12">
        <v>6</v>
      </c>
      <c r="L88" s="19" t="s">
        <v>64</v>
      </c>
      <c r="M88" s="12" t="s">
        <v>56</v>
      </c>
      <c r="N88" s="12">
        <f t="shared" si="43"/>
        <v>6</v>
      </c>
      <c r="O88" s="14">
        <f t="shared" si="44"/>
        <v>0</v>
      </c>
      <c r="P88" s="14">
        <f t="shared" si="45"/>
        <v>0</v>
      </c>
      <c r="Q88" s="14">
        <f t="shared" si="46"/>
        <v>8.1018518518518462E-5</v>
      </c>
      <c r="R88" s="14" t="s">
        <v>27</v>
      </c>
      <c r="S88" s="14" t="s">
        <v>27</v>
      </c>
      <c r="T88" s="14" t="s">
        <v>27</v>
      </c>
      <c r="U88" s="14">
        <f t="shared" si="50"/>
        <v>8.1018518518518462E-5</v>
      </c>
      <c r="V88" s="14" t="s">
        <v>27</v>
      </c>
      <c r="W88" s="14">
        <f t="shared" si="41"/>
        <v>8.1018518518518462E-5</v>
      </c>
      <c r="X88" s="14" t="s">
        <v>27</v>
      </c>
      <c r="Y88" s="19" t="s">
        <v>112</v>
      </c>
    </row>
    <row r="89" spans="1:25" x14ac:dyDescent="0.3">
      <c r="A89" s="10" t="s">
        <v>24</v>
      </c>
      <c r="B89" s="10" t="s">
        <v>92</v>
      </c>
      <c r="C89" s="12" t="s">
        <v>118</v>
      </c>
      <c r="D89" s="18">
        <f t="shared" si="35"/>
        <v>1.6574074074074074E-2</v>
      </c>
      <c r="E89" s="17">
        <v>1.6736111111111111E-2</v>
      </c>
      <c r="F89" s="11">
        <f t="shared" si="42"/>
        <v>1.6203703703703692E-4</v>
      </c>
      <c r="G89" s="12">
        <v>0</v>
      </c>
      <c r="H89" s="19"/>
      <c r="I89" s="12">
        <v>6</v>
      </c>
      <c r="J89" s="19" t="s">
        <v>29</v>
      </c>
      <c r="K89" s="12">
        <v>0</v>
      </c>
      <c r="L89" s="19" t="s">
        <v>64</v>
      </c>
      <c r="M89" s="12" t="s">
        <v>56</v>
      </c>
      <c r="N89" s="12">
        <f t="shared" si="43"/>
        <v>6</v>
      </c>
      <c r="O89" s="14">
        <f t="shared" si="44"/>
        <v>0</v>
      </c>
      <c r="P89" s="14">
        <f t="shared" si="45"/>
        <v>1.6203703703703692E-4</v>
      </c>
      <c r="Q89" s="14">
        <f t="shared" si="46"/>
        <v>0</v>
      </c>
      <c r="R89" s="14" t="s">
        <v>27</v>
      </c>
      <c r="S89" s="14" t="s">
        <v>27</v>
      </c>
      <c r="T89" s="14" t="s">
        <v>27</v>
      </c>
      <c r="U89" s="14">
        <f t="shared" si="50"/>
        <v>1.6203703703703692E-4</v>
      </c>
      <c r="V89" s="14" t="s">
        <v>27</v>
      </c>
      <c r="W89" s="14">
        <f t="shared" si="41"/>
        <v>1.6203703703703692E-4</v>
      </c>
      <c r="X89" s="14" t="s">
        <v>27</v>
      </c>
      <c r="Y89" s="19" t="s">
        <v>114</v>
      </c>
    </row>
    <row r="90" spans="1:25" x14ac:dyDescent="0.3">
      <c r="A90" s="10" t="s">
        <v>24</v>
      </c>
      <c r="B90" s="10" t="s">
        <v>92</v>
      </c>
      <c r="C90" s="12" t="s">
        <v>119</v>
      </c>
      <c r="D90" s="18">
        <f t="shared" si="35"/>
        <v>1.6736111111111111E-2</v>
      </c>
      <c r="E90" s="17">
        <v>1.7048611111111112E-2</v>
      </c>
      <c r="F90" s="11">
        <f t="shared" si="42"/>
        <v>3.1250000000000028E-4</v>
      </c>
      <c r="G90" s="12">
        <v>2</v>
      </c>
      <c r="H90" s="19" t="s">
        <v>49</v>
      </c>
      <c r="I90" s="12">
        <v>4</v>
      </c>
      <c r="J90" s="19" t="s">
        <v>38</v>
      </c>
      <c r="K90" s="12">
        <v>0</v>
      </c>
      <c r="L90" s="19"/>
      <c r="M90" s="12" t="s">
        <v>56</v>
      </c>
      <c r="N90" s="12">
        <f t="shared" si="43"/>
        <v>6</v>
      </c>
      <c r="O90" s="14">
        <f t="shared" si="44"/>
        <v>1.0416666666666675E-4</v>
      </c>
      <c r="P90" s="14">
        <f t="shared" si="45"/>
        <v>2.0833333333333351E-4</v>
      </c>
      <c r="Q90" s="14">
        <f t="shared" si="46"/>
        <v>0</v>
      </c>
      <c r="R90" s="14" t="s">
        <v>27</v>
      </c>
      <c r="S90" s="14" t="s">
        <v>27</v>
      </c>
      <c r="T90" s="14" t="s">
        <v>27</v>
      </c>
      <c r="U90" s="14">
        <f t="shared" si="50"/>
        <v>3.1250000000000028E-4</v>
      </c>
      <c r="V90" s="14" t="s">
        <v>27</v>
      </c>
      <c r="W90" s="14">
        <f t="shared" si="41"/>
        <v>3.1250000000000028E-4</v>
      </c>
      <c r="X90" s="14" t="s">
        <v>27</v>
      </c>
      <c r="Y90" s="19" t="s">
        <v>112</v>
      </c>
    </row>
    <row r="91" spans="1:25" x14ac:dyDescent="0.3">
      <c r="A91" s="10" t="s">
        <v>24</v>
      </c>
      <c r="B91" s="10" t="s">
        <v>92</v>
      </c>
      <c r="C91" s="12">
        <v>24</v>
      </c>
      <c r="D91" s="18">
        <f t="shared" si="35"/>
        <v>1.7048611111111112E-2</v>
      </c>
      <c r="E91" s="17">
        <v>1.7303240740740741E-2</v>
      </c>
      <c r="F91" s="11">
        <f t="shared" si="42"/>
        <v>2.5462962962962896E-4</v>
      </c>
      <c r="G91" s="12">
        <v>0</v>
      </c>
      <c r="H91" s="19"/>
      <c r="I91" s="12">
        <v>4</v>
      </c>
      <c r="J91" s="19" t="s">
        <v>120</v>
      </c>
      <c r="K91" s="12">
        <v>2</v>
      </c>
      <c r="L91" s="19" t="s">
        <v>64</v>
      </c>
      <c r="M91" s="12" t="s">
        <v>56</v>
      </c>
      <c r="N91" s="12">
        <f t="shared" si="43"/>
        <v>6</v>
      </c>
      <c r="O91" s="14">
        <f t="shared" si="44"/>
        <v>0</v>
      </c>
      <c r="P91" s="14">
        <f t="shared" si="45"/>
        <v>1.6975308641975265E-4</v>
      </c>
      <c r="Q91" s="14">
        <f t="shared" si="46"/>
        <v>8.4876543209876323E-5</v>
      </c>
      <c r="R91" s="14" t="s">
        <v>27</v>
      </c>
      <c r="S91" s="14" t="s">
        <v>27</v>
      </c>
      <c r="T91" s="14" t="s">
        <v>27</v>
      </c>
      <c r="U91" s="14">
        <f t="shared" si="50"/>
        <v>2.5462962962962896E-4</v>
      </c>
      <c r="V91" s="14" t="s">
        <v>27</v>
      </c>
      <c r="W91" s="14">
        <f t="shared" si="41"/>
        <v>2.5462962962962896E-4</v>
      </c>
      <c r="X91" s="14" t="s">
        <v>27</v>
      </c>
      <c r="Y91" s="19" t="s">
        <v>95</v>
      </c>
    </row>
    <row r="92" spans="1:25" x14ac:dyDescent="0.3">
      <c r="A92" s="10" t="s">
        <v>24</v>
      </c>
      <c r="B92" s="10" t="s">
        <v>92</v>
      </c>
      <c r="C92" s="12">
        <v>25</v>
      </c>
      <c r="D92" s="18">
        <f t="shared" si="35"/>
        <v>1.7303240740740741E-2</v>
      </c>
      <c r="E92" s="17">
        <v>1.7395833333333336E-2</v>
      </c>
      <c r="F92" s="11">
        <f t="shared" si="42"/>
        <v>9.2592592592595502E-5</v>
      </c>
      <c r="G92" s="10" t="s">
        <v>27</v>
      </c>
      <c r="H92" s="16"/>
      <c r="I92" s="10" t="s">
        <v>27</v>
      </c>
      <c r="J92" s="16"/>
      <c r="K92" s="10" t="s">
        <v>27</v>
      </c>
      <c r="L92" s="16"/>
      <c r="M92" s="10" t="s">
        <v>26</v>
      </c>
      <c r="N92" s="12" t="s">
        <v>27</v>
      </c>
      <c r="O92" s="14" t="s">
        <v>27</v>
      </c>
      <c r="P92" s="14" t="s">
        <v>27</v>
      </c>
      <c r="Q92" s="14" t="s">
        <v>27</v>
      </c>
      <c r="R92" s="14">
        <f>F92</f>
        <v>9.2592592592595502E-5</v>
      </c>
      <c r="S92" s="14" t="s">
        <v>27</v>
      </c>
      <c r="T92" s="14" t="s">
        <v>27</v>
      </c>
      <c r="U92" s="14" t="s">
        <v>27</v>
      </c>
      <c r="V92" s="14" t="s">
        <v>27</v>
      </c>
      <c r="W92" s="14">
        <f t="shared" si="41"/>
        <v>9.2592592592595502E-5</v>
      </c>
      <c r="X92" s="14" t="s">
        <v>27</v>
      </c>
      <c r="Y92" s="19" t="s">
        <v>67</v>
      </c>
    </row>
    <row r="93" spans="1:25" x14ac:dyDescent="0.3">
      <c r="A93" s="10" t="s">
        <v>24</v>
      </c>
      <c r="B93" s="10" t="s">
        <v>92</v>
      </c>
      <c r="C93" s="12">
        <v>26</v>
      </c>
      <c r="D93" s="18">
        <f t="shared" si="35"/>
        <v>1.7395833333333336E-2</v>
      </c>
      <c r="E93" s="17">
        <v>1.7847222222222223E-2</v>
      </c>
      <c r="F93" s="11">
        <f t="shared" si="42"/>
        <v>4.5138888888888659E-4</v>
      </c>
      <c r="G93" s="12">
        <v>0</v>
      </c>
      <c r="H93" s="19"/>
      <c r="I93" s="12">
        <v>0</v>
      </c>
      <c r="J93" s="19"/>
      <c r="K93" s="12">
        <v>6</v>
      </c>
      <c r="L93" s="19" t="s">
        <v>87</v>
      </c>
      <c r="M93" s="12" t="s">
        <v>56</v>
      </c>
      <c r="N93" s="12">
        <f>G93+I93+K93</f>
        <v>6</v>
      </c>
      <c r="O93" s="14">
        <f>F93*G93/6</f>
        <v>0</v>
      </c>
      <c r="P93" s="14">
        <f>F93*I93/6</f>
        <v>0</v>
      </c>
      <c r="Q93" s="14">
        <f>F93*K93/6</f>
        <v>4.5138888888888659E-4</v>
      </c>
      <c r="R93" s="14" t="s">
        <v>27</v>
      </c>
      <c r="S93" s="14" t="s">
        <v>27</v>
      </c>
      <c r="T93" s="14" t="s">
        <v>27</v>
      </c>
      <c r="U93" s="14">
        <f>F93</f>
        <v>4.5138888888888659E-4</v>
      </c>
      <c r="V93" s="14" t="s">
        <v>27</v>
      </c>
      <c r="W93" s="14" t="s">
        <v>27</v>
      </c>
      <c r="X93" s="14">
        <f>F93</f>
        <v>4.5138888888888659E-4</v>
      </c>
      <c r="Y93" s="19" t="s">
        <v>121</v>
      </c>
    </row>
    <row r="94" spans="1:25" x14ac:dyDescent="0.3">
      <c r="A94" s="10" t="s">
        <v>24</v>
      </c>
      <c r="B94" s="10" t="s">
        <v>92</v>
      </c>
      <c r="C94" s="12">
        <v>30</v>
      </c>
      <c r="D94" s="18">
        <f t="shared" si="35"/>
        <v>1.7847222222222223E-2</v>
      </c>
      <c r="E94" s="17">
        <v>2.0798611111111111E-2</v>
      </c>
      <c r="F94" s="11">
        <f t="shared" si="42"/>
        <v>2.9513888888888888E-3</v>
      </c>
      <c r="G94" s="12" t="s">
        <v>26</v>
      </c>
      <c r="H94" s="13"/>
      <c r="I94" s="12" t="s">
        <v>26</v>
      </c>
      <c r="J94" s="13"/>
      <c r="K94" s="12" t="s">
        <v>26</v>
      </c>
      <c r="L94" s="13"/>
      <c r="M94" s="12" t="s">
        <v>26</v>
      </c>
      <c r="N94" s="12" t="s">
        <v>27</v>
      </c>
      <c r="O94" s="14" t="s">
        <v>27</v>
      </c>
      <c r="P94" s="14" t="s">
        <v>27</v>
      </c>
      <c r="Q94" s="14" t="s">
        <v>27</v>
      </c>
      <c r="R94" s="14" t="s">
        <v>27</v>
      </c>
      <c r="S94" s="14">
        <f>F94</f>
        <v>2.9513888888888888E-3</v>
      </c>
      <c r="T94" s="14" t="s">
        <v>27</v>
      </c>
      <c r="U94" s="14" t="s">
        <v>27</v>
      </c>
      <c r="V94" s="14" t="s">
        <v>27</v>
      </c>
      <c r="W94" s="14" t="s">
        <v>27</v>
      </c>
      <c r="X94" s="14" t="s">
        <v>27</v>
      </c>
      <c r="Y94" s="15" t="s">
        <v>58</v>
      </c>
    </row>
    <row r="95" spans="1:25" x14ac:dyDescent="0.3">
      <c r="A95" s="10" t="s">
        <v>24</v>
      </c>
      <c r="B95" s="10" t="s">
        <v>122</v>
      </c>
      <c r="C95" s="10">
        <v>1</v>
      </c>
      <c r="D95" s="11">
        <v>0</v>
      </c>
      <c r="E95" s="11">
        <v>4.8611111111111104E-4</v>
      </c>
      <c r="F95" s="11">
        <f t="shared" si="42"/>
        <v>4.8611111111111104E-4</v>
      </c>
      <c r="G95" s="12" t="s">
        <v>27</v>
      </c>
      <c r="H95" s="19"/>
      <c r="I95" s="12" t="s">
        <v>27</v>
      </c>
      <c r="J95" s="19"/>
      <c r="K95" s="12" t="s">
        <v>27</v>
      </c>
      <c r="L95" s="19"/>
      <c r="M95" s="12" t="s">
        <v>26</v>
      </c>
      <c r="N95" s="12" t="s">
        <v>27</v>
      </c>
      <c r="O95" s="14" t="s">
        <v>27</v>
      </c>
      <c r="P95" s="14" t="s">
        <v>27</v>
      </c>
      <c r="Q95" s="14" t="s">
        <v>27</v>
      </c>
      <c r="R95" s="14">
        <f>F95</f>
        <v>4.8611111111111104E-4</v>
      </c>
      <c r="S95" s="14" t="s">
        <v>27</v>
      </c>
      <c r="T95" s="14" t="s">
        <v>27</v>
      </c>
      <c r="U95" s="14" t="s">
        <v>27</v>
      </c>
      <c r="V95" s="14" t="s">
        <v>27</v>
      </c>
      <c r="W95" s="14" t="s">
        <v>27</v>
      </c>
      <c r="X95" s="14" t="s">
        <v>27</v>
      </c>
      <c r="Y95" s="15" t="s">
        <v>60</v>
      </c>
    </row>
    <row r="96" spans="1:25" x14ac:dyDescent="0.3">
      <c r="A96" s="10" t="s">
        <v>24</v>
      </c>
      <c r="B96" s="10" t="s">
        <v>122</v>
      </c>
      <c r="C96" s="10">
        <v>2</v>
      </c>
      <c r="D96" s="11">
        <f t="shared" ref="D96:D114" si="51">E95</f>
        <v>4.8611111111111104E-4</v>
      </c>
      <c r="E96" s="11">
        <v>2.0601851851851853E-3</v>
      </c>
      <c r="F96" s="11">
        <f t="shared" si="42"/>
        <v>1.5740740740740743E-3</v>
      </c>
      <c r="G96" s="12">
        <v>0</v>
      </c>
      <c r="H96" s="13"/>
      <c r="I96" s="12">
        <v>0</v>
      </c>
      <c r="J96" s="13"/>
      <c r="K96" s="12">
        <v>6</v>
      </c>
      <c r="L96" s="13" t="s">
        <v>64</v>
      </c>
      <c r="M96" s="12" t="s">
        <v>56</v>
      </c>
      <c r="N96" s="12">
        <f>G96+I96+K96</f>
        <v>6</v>
      </c>
      <c r="O96" s="14">
        <f>F96*G96/6</f>
        <v>0</v>
      </c>
      <c r="P96" s="14">
        <f>F96*I96/6</f>
        <v>0</v>
      </c>
      <c r="Q96" s="14">
        <f>F96*K96/6</f>
        <v>1.5740740740740743E-3</v>
      </c>
      <c r="R96" s="14" t="s">
        <v>27</v>
      </c>
      <c r="S96" s="14" t="s">
        <v>27</v>
      </c>
      <c r="T96" s="14" t="s">
        <v>27</v>
      </c>
      <c r="U96" s="14">
        <f>F96</f>
        <v>1.5740740740740743E-3</v>
      </c>
      <c r="V96" s="14" t="s">
        <v>27</v>
      </c>
      <c r="W96" s="14" t="s">
        <v>27</v>
      </c>
      <c r="X96" s="14">
        <f>F96</f>
        <v>1.5740740740740743E-3</v>
      </c>
      <c r="Y96" s="15" t="s">
        <v>123</v>
      </c>
    </row>
    <row r="97" spans="1:25" x14ac:dyDescent="0.3">
      <c r="A97" s="10" t="s">
        <v>24</v>
      </c>
      <c r="B97" s="10" t="s">
        <v>122</v>
      </c>
      <c r="C97" s="10">
        <v>3</v>
      </c>
      <c r="D97" s="11">
        <f t="shared" si="51"/>
        <v>2.0601851851851853E-3</v>
      </c>
      <c r="E97" s="18">
        <v>2.4652777777777776E-3</v>
      </c>
      <c r="F97" s="11">
        <f t="shared" si="42"/>
        <v>4.0509259259259231E-4</v>
      </c>
      <c r="G97" s="12" t="s">
        <v>26</v>
      </c>
      <c r="H97" s="13"/>
      <c r="I97" s="12" t="s">
        <v>26</v>
      </c>
      <c r="J97" s="13"/>
      <c r="K97" s="12" t="s">
        <v>26</v>
      </c>
      <c r="L97" s="13"/>
      <c r="M97" s="12" t="s">
        <v>26</v>
      </c>
      <c r="N97" s="12" t="s">
        <v>27</v>
      </c>
      <c r="O97" s="14" t="s">
        <v>27</v>
      </c>
      <c r="P97" s="14" t="s">
        <v>27</v>
      </c>
      <c r="Q97" s="14" t="s">
        <v>27</v>
      </c>
      <c r="R97" s="14" t="s">
        <v>27</v>
      </c>
      <c r="S97" s="14">
        <f>F97</f>
        <v>4.0509259259259231E-4</v>
      </c>
      <c r="T97" s="14" t="s">
        <v>27</v>
      </c>
      <c r="U97" s="14" t="s">
        <v>27</v>
      </c>
      <c r="V97" s="14" t="s">
        <v>27</v>
      </c>
      <c r="W97" s="14" t="s">
        <v>27</v>
      </c>
      <c r="X97" s="14" t="s">
        <v>27</v>
      </c>
      <c r="Y97" s="15" t="s">
        <v>28</v>
      </c>
    </row>
    <row r="98" spans="1:25" x14ac:dyDescent="0.3">
      <c r="A98" s="10" t="s">
        <v>24</v>
      </c>
      <c r="B98" s="10" t="s">
        <v>122</v>
      </c>
      <c r="C98" s="10">
        <v>4</v>
      </c>
      <c r="D98" s="11">
        <f t="shared" si="51"/>
        <v>2.4652777777777776E-3</v>
      </c>
      <c r="E98" s="18">
        <v>2.5810185185185185E-3</v>
      </c>
      <c r="F98" s="11">
        <f t="shared" si="42"/>
        <v>1.1574074074074091E-4</v>
      </c>
      <c r="G98" s="12" t="s">
        <v>27</v>
      </c>
      <c r="H98" s="19"/>
      <c r="I98" s="12" t="s">
        <v>27</v>
      </c>
      <c r="J98" s="19"/>
      <c r="K98" s="12" t="s">
        <v>27</v>
      </c>
      <c r="L98" s="19"/>
      <c r="M98" s="12" t="s">
        <v>26</v>
      </c>
      <c r="N98" s="12" t="s">
        <v>27</v>
      </c>
      <c r="O98" s="14" t="s">
        <v>27</v>
      </c>
      <c r="P98" s="14" t="s">
        <v>27</v>
      </c>
      <c r="Q98" s="14" t="s">
        <v>27</v>
      </c>
      <c r="R98" s="14">
        <f>F98</f>
        <v>1.1574074074074091E-4</v>
      </c>
      <c r="S98" s="14" t="s">
        <v>27</v>
      </c>
      <c r="T98" s="14" t="s">
        <v>27</v>
      </c>
      <c r="U98" s="14" t="s">
        <v>27</v>
      </c>
      <c r="V98" s="14" t="s">
        <v>27</v>
      </c>
      <c r="W98" s="14" t="s">
        <v>27</v>
      </c>
      <c r="X98" s="14">
        <f t="shared" ref="X98:X112" si="52">F98</f>
        <v>1.1574074074074091E-4</v>
      </c>
      <c r="Y98" s="15" t="s">
        <v>124</v>
      </c>
    </row>
    <row r="99" spans="1:25" x14ac:dyDescent="0.3">
      <c r="A99" s="10" t="s">
        <v>24</v>
      </c>
      <c r="B99" s="10" t="s">
        <v>122</v>
      </c>
      <c r="C99" s="10">
        <v>5</v>
      </c>
      <c r="D99" s="11">
        <f t="shared" si="51"/>
        <v>2.5810185185185185E-3</v>
      </c>
      <c r="E99" s="18">
        <v>4.6643518518518518E-3</v>
      </c>
      <c r="F99" s="11">
        <f t="shared" si="42"/>
        <v>2.0833333333333333E-3</v>
      </c>
      <c r="G99" s="12">
        <v>0</v>
      </c>
      <c r="H99" s="19"/>
      <c r="I99" s="12">
        <v>4</v>
      </c>
      <c r="J99" s="19" t="s">
        <v>38</v>
      </c>
      <c r="K99" s="12">
        <v>2</v>
      </c>
      <c r="L99" s="19" t="s">
        <v>64</v>
      </c>
      <c r="M99" s="12" t="s">
        <v>56</v>
      </c>
      <c r="N99" s="12">
        <f t="shared" ref="N99:N113" si="53">G99+I99+K99</f>
        <v>6</v>
      </c>
      <c r="O99" s="14">
        <f t="shared" ref="O99:O112" si="54">F99*G99/6</f>
        <v>0</v>
      </c>
      <c r="P99" s="14">
        <f t="shared" ref="P99:P113" si="55">F99*I99/6</f>
        <v>1.3888888888888889E-3</v>
      </c>
      <c r="Q99" s="14">
        <f t="shared" ref="Q99:Q113" si="56">F99*K99/6</f>
        <v>6.9444444444444447E-4</v>
      </c>
      <c r="R99" s="14" t="s">
        <v>27</v>
      </c>
      <c r="S99" s="14" t="s">
        <v>27</v>
      </c>
      <c r="T99" s="14" t="s">
        <v>27</v>
      </c>
      <c r="U99" s="14">
        <f t="shared" ref="U99:U112" si="57">F99</f>
        <v>2.0833333333333333E-3</v>
      </c>
      <c r="V99" s="14" t="s">
        <v>27</v>
      </c>
      <c r="W99" s="14" t="s">
        <v>27</v>
      </c>
      <c r="X99" s="14">
        <f t="shared" si="52"/>
        <v>2.0833333333333333E-3</v>
      </c>
      <c r="Y99" s="15" t="s">
        <v>125</v>
      </c>
    </row>
    <row r="100" spans="1:25" x14ac:dyDescent="0.3">
      <c r="A100" s="10" t="s">
        <v>24</v>
      </c>
      <c r="B100" s="10" t="s">
        <v>122</v>
      </c>
      <c r="C100" s="10">
        <v>6</v>
      </c>
      <c r="D100" s="11">
        <f t="shared" si="51"/>
        <v>4.6643518518518518E-3</v>
      </c>
      <c r="E100" s="18">
        <v>7.3842592592592597E-3</v>
      </c>
      <c r="F100" s="11">
        <f t="shared" si="42"/>
        <v>2.7199074074074079E-3</v>
      </c>
      <c r="G100" s="12">
        <v>0</v>
      </c>
      <c r="H100" s="19"/>
      <c r="I100" s="12">
        <v>0</v>
      </c>
      <c r="J100" s="19"/>
      <c r="K100" s="12">
        <v>6</v>
      </c>
      <c r="L100" s="13" t="s">
        <v>64</v>
      </c>
      <c r="M100" s="12" t="s">
        <v>56</v>
      </c>
      <c r="N100" s="12">
        <f t="shared" si="53"/>
        <v>6</v>
      </c>
      <c r="O100" s="14">
        <f t="shared" si="54"/>
        <v>0</v>
      </c>
      <c r="P100" s="14">
        <f t="shared" si="55"/>
        <v>0</v>
      </c>
      <c r="Q100" s="14">
        <f t="shared" si="56"/>
        <v>2.7199074074074083E-3</v>
      </c>
      <c r="R100" s="14" t="s">
        <v>27</v>
      </c>
      <c r="S100" s="14" t="s">
        <v>27</v>
      </c>
      <c r="T100" s="14" t="s">
        <v>27</v>
      </c>
      <c r="U100" s="14">
        <f t="shared" si="57"/>
        <v>2.7199074074074079E-3</v>
      </c>
      <c r="V100" s="14" t="s">
        <v>27</v>
      </c>
      <c r="W100" s="14" t="s">
        <v>27</v>
      </c>
      <c r="X100" s="14">
        <f t="shared" si="52"/>
        <v>2.7199074074074079E-3</v>
      </c>
      <c r="Y100" s="15" t="s">
        <v>126</v>
      </c>
    </row>
    <row r="101" spans="1:25" x14ac:dyDescent="0.3">
      <c r="A101" s="10" t="s">
        <v>24</v>
      </c>
      <c r="B101" s="10" t="s">
        <v>122</v>
      </c>
      <c r="C101" s="10">
        <v>7</v>
      </c>
      <c r="D101" s="11">
        <f t="shared" si="51"/>
        <v>7.3842592592592597E-3</v>
      </c>
      <c r="E101" s="18">
        <v>9.6296296296296303E-3</v>
      </c>
      <c r="F101" s="11">
        <f t="shared" si="42"/>
        <v>2.2453703703703707E-3</v>
      </c>
      <c r="G101" s="12">
        <v>0</v>
      </c>
      <c r="H101" s="19"/>
      <c r="I101" s="12">
        <v>0</v>
      </c>
      <c r="J101" s="19"/>
      <c r="K101" s="12">
        <v>6</v>
      </c>
      <c r="L101" s="13" t="s">
        <v>55</v>
      </c>
      <c r="M101" s="12" t="s">
        <v>56</v>
      </c>
      <c r="N101" s="12">
        <f t="shared" si="53"/>
        <v>6</v>
      </c>
      <c r="O101" s="14">
        <f t="shared" si="54"/>
        <v>0</v>
      </c>
      <c r="P101" s="14">
        <f t="shared" si="55"/>
        <v>0</v>
      </c>
      <c r="Q101" s="14">
        <f t="shared" si="56"/>
        <v>2.2453703703703707E-3</v>
      </c>
      <c r="R101" s="14" t="s">
        <v>27</v>
      </c>
      <c r="S101" s="14" t="s">
        <v>27</v>
      </c>
      <c r="T101" s="14" t="s">
        <v>27</v>
      </c>
      <c r="U101" s="14">
        <f t="shared" si="57"/>
        <v>2.2453703703703707E-3</v>
      </c>
      <c r="V101" s="14" t="s">
        <v>27</v>
      </c>
      <c r="W101" s="14" t="s">
        <v>27</v>
      </c>
      <c r="X101" s="14">
        <f t="shared" si="52"/>
        <v>2.2453703703703707E-3</v>
      </c>
      <c r="Y101" s="15" t="s">
        <v>127</v>
      </c>
    </row>
    <row r="102" spans="1:25" x14ac:dyDescent="0.3">
      <c r="A102" s="10" t="s">
        <v>24</v>
      </c>
      <c r="B102" s="10" t="s">
        <v>122</v>
      </c>
      <c r="C102" s="10">
        <v>8</v>
      </c>
      <c r="D102" s="11">
        <f t="shared" si="51"/>
        <v>9.6296296296296303E-3</v>
      </c>
      <c r="E102" s="18">
        <v>1.0706018518518517E-2</v>
      </c>
      <c r="F102" s="11">
        <f t="shared" si="42"/>
        <v>1.0763888888888871E-3</v>
      </c>
      <c r="G102" s="12">
        <v>0</v>
      </c>
      <c r="H102" s="19"/>
      <c r="I102" s="12">
        <v>0</v>
      </c>
      <c r="J102" s="19"/>
      <c r="K102" s="12">
        <v>6</v>
      </c>
      <c r="L102" s="13" t="s">
        <v>55</v>
      </c>
      <c r="M102" s="12" t="s">
        <v>56</v>
      </c>
      <c r="N102" s="12">
        <f t="shared" si="53"/>
        <v>6</v>
      </c>
      <c r="O102" s="14">
        <f t="shared" si="54"/>
        <v>0</v>
      </c>
      <c r="P102" s="14">
        <f t="shared" si="55"/>
        <v>0</v>
      </c>
      <c r="Q102" s="14">
        <f t="shared" si="56"/>
        <v>1.0763888888888871E-3</v>
      </c>
      <c r="R102" s="14" t="s">
        <v>27</v>
      </c>
      <c r="S102" s="14" t="s">
        <v>27</v>
      </c>
      <c r="T102" s="14" t="s">
        <v>27</v>
      </c>
      <c r="U102" s="14">
        <f t="shared" si="57"/>
        <v>1.0763888888888871E-3</v>
      </c>
      <c r="V102" s="14" t="s">
        <v>27</v>
      </c>
      <c r="W102" s="14" t="s">
        <v>27</v>
      </c>
      <c r="X102" s="14">
        <f t="shared" si="52"/>
        <v>1.0763888888888871E-3</v>
      </c>
      <c r="Y102" s="19" t="s">
        <v>128</v>
      </c>
    </row>
    <row r="103" spans="1:25" x14ac:dyDescent="0.3">
      <c r="A103" s="10" t="s">
        <v>24</v>
      </c>
      <c r="B103" s="10" t="s">
        <v>122</v>
      </c>
      <c r="C103" s="10">
        <v>9</v>
      </c>
      <c r="D103" s="11">
        <f t="shared" si="51"/>
        <v>1.0706018518518517E-2</v>
      </c>
      <c r="E103" s="18">
        <v>1.1956018518518517E-2</v>
      </c>
      <c r="F103" s="11">
        <f t="shared" si="42"/>
        <v>1.2499999999999994E-3</v>
      </c>
      <c r="G103" s="12">
        <v>0</v>
      </c>
      <c r="H103" s="19"/>
      <c r="I103" s="12">
        <v>0</v>
      </c>
      <c r="J103" s="19"/>
      <c r="K103" s="12">
        <v>6</v>
      </c>
      <c r="L103" s="13" t="s">
        <v>129</v>
      </c>
      <c r="M103" s="12" t="s">
        <v>56</v>
      </c>
      <c r="N103" s="12">
        <f t="shared" si="53"/>
        <v>6</v>
      </c>
      <c r="O103" s="14">
        <f t="shared" si="54"/>
        <v>0</v>
      </c>
      <c r="P103" s="14">
        <f t="shared" si="55"/>
        <v>0</v>
      </c>
      <c r="Q103" s="14">
        <f t="shared" si="56"/>
        <v>1.2499999999999994E-3</v>
      </c>
      <c r="R103" s="14" t="s">
        <v>27</v>
      </c>
      <c r="S103" s="14" t="s">
        <v>27</v>
      </c>
      <c r="T103" s="14" t="s">
        <v>27</v>
      </c>
      <c r="U103" s="14">
        <f t="shared" si="57"/>
        <v>1.2499999999999994E-3</v>
      </c>
      <c r="V103" s="14" t="s">
        <v>27</v>
      </c>
      <c r="W103" s="14" t="s">
        <v>27</v>
      </c>
      <c r="X103" s="14">
        <f t="shared" si="52"/>
        <v>1.2499999999999994E-3</v>
      </c>
      <c r="Y103" s="15" t="s">
        <v>130</v>
      </c>
    </row>
    <row r="104" spans="1:25" x14ac:dyDescent="0.3">
      <c r="A104" s="10" t="s">
        <v>24</v>
      </c>
      <c r="B104" s="10" t="s">
        <v>122</v>
      </c>
      <c r="C104" s="10">
        <v>10</v>
      </c>
      <c r="D104" s="11">
        <f t="shared" si="51"/>
        <v>1.1956018518518517E-2</v>
      </c>
      <c r="E104" s="18">
        <v>1.2824074074074073E-2</v>
      </c>
      <c r="F104" s="11">
        <f t="shared" si="42"/>
        <v>8.6805555555555594E-4</v>
      </c>
      <c r="G104" s="12">
        <v>0</v>
      </c>
      <c r="H104" s="19"/>
      <c r="I104" s="12">
        <v>0</v>
      </c>
      <c r="J104" s="19"/>
      <c r="K104" s="12">
        <v>6</v>
      </c>
      <c r="L104" s="13" t="s">
        <v>129</v>
      </c>
      <c r="M104" s="12" t="s">
        <v>56</v>
      </c>
      <c r="N104" s="12">
        <f t="shared" si="53"/>
        <v>6</v>
      </c>
      <c r="O104" s="14">
        <f t="shared" si="54"/>
        <v>0</v>
      </c>
      <c r="P104" s="14">
        <f t="shared" si="55"/>
        <v>0</v>
      </c>
      <c r="Q104" s="14">
        <f t="shared" si="56"/>
        <v>8.6805555555555594E-4</v>
      </c>
      <c r="R104" s="14" t="s">
        <v>27</v>
      </c>
      <c r="S104" s="14" t="s">
        <v>27</v>
      </c>
      <c r="T104" s="14" t="s">
        <v>27</v>
      </c>
      <c r="U104" s="14">
        <f t="shared" si="57"/>
        <v>8.6805555555555594E-4</v>
      </c>
      <c r="V104" s="14" t="s">
        <v>27</v>
      </c>
      <c r="W104" s="14" t="s">
        <v>27</v>
      </c>
      <c r="X104" s="14">
        <f t="shared" si="52"/>
        <v>8.6805555555555594E-4</v>
      </c>
      <c r="Y104" s="15" t="s">
        <v>131</v>
      </c>
    </row>
    <row r="105" spans="1:25" x14ac:dyDescent="0.3">
      <c r="A105" s="10" t="s">
        <v>24</v>
      </c>
      <c r="B105" s="10" t="s">
        <v>122</v>
      </c>
      <c r="C105" s="10">
        <v>11</v>
      </c>
      <c r="D105" s="11">
        <f t="shared" si="51"/>
        <v>1.2824074074074073E-2</v>
      </c>
      <c r="E105" s="18">
        <v>1.3275462962962963E-2</v>
      </c>
      <c r="F105" s="11">
        <f t="shared" si="42"/>
        <v>4.5138888888889006E-4</v>
      </c>
      <c r="G105" s="12">
        <v>0</v>
      </c>
      <c r="H105" s="19"/>
      <c r="I105" s="12">
        <v>3</v>
      </c>
      <c r="J105" s="19" t="s">
        <v>29</v>
      </c>
      <c r="K105" s="12">
        <v>3</v>
      </c>
      <c r="L105" s="13" t="s">
        <v>129</v>
      </c>
      <c r="M105" s="12" t="s">
        <v>56</v>
      </c>
      <c r="N105" s="12">
        <f t="shared" si="53"/>
        <v>6</v>
      </c>
      <c r="O105" s="14">
        <f t="shared" si="54"/>
        <v>0</v>
      </c>
      <c r="P105" s="14">
        <f t="shared" si="55"/>
        <v>2.2569444444444503E-4</v>
      </c>
      <c r="Q105" s="14">
        <f t="shared" si="56"/>
        <v>2.2569444444444503E-4</v>
      </c>
      <c r="R105" s="14" t="s">
        <v>27</v>
      </c>
      <c r="S105" s="14" t="s">
        <v>27</v>
      </c>
      <c r="T105" s="14" t="s">
        <v>27</v>
      </c>
      <c r="U105" s="14">
        <f t="shared" si="57"/>
        <v>4.5138888888889006E-4</v>
      </c>
      <c r="V105" s="14" t="s">
        <v>27</v>
      </c>
      <c r="W105" s="14" t="s">
        <v>27</v>
      </c>
      <c r="X105" s="14">
        <f t="shared" si="52"/>
        <v>4.5138888888889006E-4</v>
      </c>
      <c r="Y105" s="15" t="s">
        <v>132</v>
      </c>
    </row>
    <row r="106" spans="1:25" x14ac:dyDescent="0.3">
      <c r="A106" s="10" t="s">
        <v>24</v>
      </c>
      <c r="B106" s="10" t="s">
        <v>122</v>
      </c>
      <c r="C106" s="10">
        <v>12</v>
      </c>
      <c r="D106" s="11">
        <f t="shared" si="51"/>
        <v>1.3275462962962963E-2</v>
      </c>
      <c r="E106" s="18">
        <v>1.5092592592592593E-2</v>
      </c>
      <c r="F106" s="11">
        <f t="shared" si="42"/>
        <v>1.8171296296296303E-3</v>
      </c>
      <c r="G106" s="12">
        <v>0</v>
      </c>
      <c r="H106" s="19"/>
      <c r="I106" s="12">
        <v>2</v>
      </c>
      <c r="J106" s="19" t="s">
        <v>29</v>
      </c>
      <c r="K106" s="12">
        <v>4</v>
      </c>
      <c r="L106" s="13" t="s">
        <v>129</v>
      </c>
      <c r="M106" s="12" t="s">
        <v>56</v>
      </c>
      <c r="N106" s="12">
        <f t="shared" si="53"/>
        <v>6</v>
      </c>
      <c r="O106" s="14">
        <f t="shared" si="54"/>
        <v>0</v>
      </c>
      <c r="P106" s="14">
        <f t="shared" si="55"/>
        <v>6.0570987654321015E-4</v>
      </c>
      <c r="Q106" s="14">
        <f t="shared" si="56"/>
        <v>1.2114197530864203E-3</v>
      </c>
      <c r="R106" s="14" t="s">
        <v>27</v>
      </c>
      <c r="S106" s="14" t="s">
        <v>27</v>
      </c>
      <c r="T106" s="14" t="s">
        <v>27</v>
      </c>
      <c r="U106" s="14">
        <f t="shared" si="57"/>
        <v>1.8171296296296303E-3</v>
      </c>
      <c r="V106" s="14" t="s">
        <v>27</v>
      </c>
      <c r="W106" s="14" t="s">
        <v>27</v>
      </c>
      <c r="X106" s="14">
        <f t="shared" si="52"/>
        <v>1.8171296296296303E-3</v>
      </c>
      <c r="Y106" s="15" t="s">
        <v>133</v>
      </c>
    </row>
    <row r="107" spans="1:25" x14ac:dyDescent="0.3">
      <c r="A107" s="10" t="s">
        <v>24</v>
      </c>
      <c r="B107" s="10" t="s">
        <v>122</v>
      </c>
      <c r="C107" s="10">
        <v>13</v>
      </c>
      <c r="D107" s="11">
        <f t="shared" si="51"/>
        <v>1.5092592592592593E-2</v>
      </c>
      <c r="E107" s="18">
        <v>1.5914351851851853E-2</v>
      </c>
      <c r="F107" s="11">
        <f t="shared" si="42"/>
        <v>8.2175925925925992E-4</v>
      </c>
      <c r="G107" s="12">
        <v>0</v>
      </c>
      <c r="H107" s="19"/>
      <c r="I107" s="12">
        <v>0</v>
      </c>
      <c r="J107" s="19"/>
      <c r="K107" s="12">
        <v>6</v>
      </c>
      <c r="L107" s="13" t="s">
        <v>64</v>
      </c>
      <c r="M107" s="12" t="s">
        <v>56</v>
      </c>
      <c r="N107" s="12">
        <f t="shared" si="53"/>
        <v>6</v>
      </c>
      <c r="O107" s="14">
        <f t="shared" si="54"/>
        <v>0</v>
      </c>
      <c r="P107" s="14">
        <f t="shared" si="55"/>
        <v>0</v>
      </c>
      <c r="Q107" s="14">
        <f t="shared" si="56"/>
        <v>8.2175925925925992E-4</v>
      </c>
      <c r="R107" s="14" t="s">
        <v>27</v>
      </c>
      <c r="S107" s="14" t="s">
        <v>27</v>
      </c>
      <c r="T107" s="14" t="s">
        <v>27</v>
      </c>
      <c r="U107" s="14">
        <f t="shared" si="57"/>
        <v>8.2175925925925992E-4</v>
      </c>
      <c r="V107" s="14" t="s">
        <v>27</v>
      </c>
      <c r="W107" s="14" t="s">
        <v>27</v>
      </c>
      <c r="X107" s="14">
        <f t="shared" si="52"/>
        <v>8.2175925925925992E-4</v>
      </c>
      <c r="Y107" s="15" t="s">
        <v>134</v>
      </c>
    </row>
    <row r="108" spans="1:25" x14ac:dyDescent="0.3">
      <c r="A108" s="10" t="s">
        <v>24</v>
      </c>
      <c r="B108" s="10" t="s">
        <v>122</v>
      </c>
      <c r="C108" s="10">
        <v>14</v>
      </c>
      <c r="D108" s="11">
        <f t="shared" si="51"/>
        <v>1.5914351851851853E-2</v>
      </c>
      <c r="E108" s="18">
        <v>1.7314814814814814E-2</v>
      </c>
      <c r="F108" s="11">
        <f t="shared" si="42"/>
        <v>1.400462962962961E-3</v>
      </c>
      <c r="G108" s="12">
        <v>0</v>
      </c>
      <c r="H108" s="19"/>
      <c r="I108" s="12">
        <v>3</v>
      </c>
      <c r="J108" s="19" t="s">
        <v>29</v>
      </c>
      <c r="K108" s="12">
        <v>3</v>
      </c>
      <c r="L108" s="13" t="s">
        <v>129</v>
      </c>
      <c r="M108" s="12" t="s">
        <v>56</v>
      </c>
      <c r="N108" s="12">
        <f t="shared" si="53"/>
        <v>6</v>
      </c>
      <c r="O108" s="14">
        <f t="shared" si="54"/>
        <v>0</v>
      </c>
      <c r="P108" s="14">
        <f t="shared" si="55"/>
        <v>7.002314814814805E-4</v>
      </c>
      <c r="Q108" s="14">
        <f t="shared" si="56"/>
        <v>7.002314814814805E-4</v>
      </c>
      <c r="R108" s="14" t="s">
        <v>27</v>
      </c>
      <c r="S108" s="14" t="s">
        <v>27</v>
      </c>
      <c r="T108" s="14" t="s">
        <v>27</v>
      </c>
      <c r="U108" s="14">
        <f t="shared" si="57"/>
        <v>1.400462962962961E-3</v>
      </c>
      <c r="V108" s="14" t="s">
        <v>27</v>
      </c>
      <c r="W108" s="14" t="s">
        <v>27</v>
      </c>
      <c r="X108" s="14">
        <f t="shared" si="52"/>
        <v>1.400462962962961E-3</v>
      </c>
      <c r="Y108" s="15" t="s">
        <v>135</v>
      </c>
    </row>
    <row r="109" spans="1:25" x14ac:dyDescent="0.3">
      <c r="A109" s="10" t="s">
        <v>24</v>
      </c>
      <c r="B109" s="10" t="s">
        <v>122</v>
      </c>
      <c r="C109" s="10">
        <v>15</v>
      </c>
      <c r="D109" s="11">
        <f t="shared" si="51"/>
        <v>1.7314814814814814E-2</v>
      </c>
      <c r="E109" s="18">
        <v>1.849537037037037E-2</v>
      </c>
      <c r="F109" s="11">
        <f t="shared" si="42"/>
        <v>1.1805555555555562E-3</v>
      </c>
      <c r="G109" s="12">
        <v>0</v>
      </c>
      <c r="H109" s="19"/>
      <c r="I109" s="12">
        <v>3</v>
      </c>
      <c r="J109" s="19" t="s">
        <v>43</v>
      </c>
      <c r="K109" s="12">
        <v>3</v>
      </c>
      <c r="L109" s="13" t="s">
        <v>30</v>
      </c>
      <c r="M109" s="12" t="s">
        <v>56</v>
      </c>
      <c r="N109" s="12">
        <f t="shared" si="53"/>
        <v>6</v>
      </c>
      <c r="O109" s="14">
        <f t="shared" si="54"/>
        <v>0</v>
      </c>
      <c r="P109" s="14">
        <f t="shared" si="55"/>
        <v>5.9027777777777811E-4</v>
      </c>
      <c r="Q109" s="14">
        <f t="shared" si="56"/>
        <v>5.9027777777777811E-4</v>
      </c>
      <c r="R109" s="14" t="s">
        <v>27</v>
      </c>
      <c r="S109" s="14" t="s">
        <v>27</v>
      </c>
      <c r="T109" s="14" t="s">
        <v>27</v>
      </c>
      <c r="U109" s="14">
        <f t="shared" si="57"/>
        <v>1.1805555555555562E-3</v>
      </c>
      <c r="V109" s="14" t="s">
        <v>27</v>
      </c>
      <c r="W109" s="14" t="s">
        <v>27</v>
      </c>
      <c r="X109" s="14">
        <f t="shared" si="52"/>
        <v>1.1805555555555562E-3</v>
      </c>
      <c r="Y109" s="15" t="s">
        <v>136</v>
      </c>
    </row>
    <row r="110" spans="1:25" x14ac:dyDescent="0.3">
      <c r="A110" s="10" t="s">
        <v>24</v>
      </c>
      <c r="B110" s="10" t="s">
        <v>122</v>
      </c>
      <c r="C110" s="10">
        <v>16</v>
      </c>
      <c r="D110" s="11">
        <f t="shared" si="51"/>
        <v>1.849537037037037E-2</v>
      </c>
      <c r="E110" s="18">
        <v>1.8645833333333334E-2</v>
      </c>
      <c r="F110" s="11">
        <f t="shared" si="42"/>
        <v>1.5046296296296335E-4</v>
      </c>
      <c r="G110" s="12">
        <v>0</v>
      </c>
      <c r="H110" s="19"/>
      <c r="I110" s="12">
        <v>0</v>
      </c>
      <c r="J110" s="19"/>
      <c r="K110" s="12">
        <v>6</v>
      </c>
      <c r="L110" s="13" t="s">
        <v>64</v>
      </c>
      <c r="M110" s="12" t="s">
        <v>56</v>
      </c>
      <c r="N110" s="12">
        <f t="shared" si="53"/>
        <v>6</v>
      </c>
      <c r="O110" s="14">
        <f t="shared" si="54"/>
        <v>0</v>
      </c>
      <c r="P110" s="14">
        <f t="shared" si="55"/>
        <v>0</v>
      </c>
      <c r="Q110" s="14">
        <f t="shared" si="56"/>
        <v>1.5046296296296335E-4</v>
      </c>
      <c r="R110" s="14" t="s">
        <v>27</v>
      </c>
      <c r="S110" s="14" t="s">
        <v>27</v>
      </c>
      <c r="T110" s="14" t="s">
        <v>27</v>
      </c>
      <c r="U110" s="14">
        <f t="shared" si="57"/>
        <v>1.5046296296296335E-4</v>
      </c>
      <c r="V110" s="14" t="s">
        <v>27</v>
      </c>
      <c r="W110" s="14" t="s">
        <v>27</v>
      </c>
      <c r="X110" s="14">
        <f t="shared" si="52"/>
        <v>1.5046296296296335E-4</v>
      </c>
      <c r="Y110" s="15" t="s">
        <v>137</v>
      </c>
    </row>
    <row r="111" spans="1:25" x14ac:dyDescent="0.3">
      <c r="A111" s="10" t="s">
        <v>24</v>
      </c>
      <c r="B111" s="10" t="s">
        <v>122</v>
      </c>
      <c r="C111" s="10">
        <v>17</v>
      </c>
      <c r="D111" s="11">
        <f t="shared" si="51"/>
        <v>1.8645833333333334E-2</v>
      </c>
      <c r="E111" s="18">
        <v>1.9131944444444444E-2</v>
      </c>
      <c r="F111" s="11">
        <f t="shared" si="42"/>
        <v>4.8611111111111077E-4</v>
      </c>
      <c r="G111" s="12">
        <v>4</v>
      </c>
      <c r="H111" s="19" t="s">
        <v>49</v>
      </c>
      <c r="I111" s="12">
        <v>2</v>
      </c>
      <c r="J111" s="19" t="s">
        <v>29</v>
      </c>
      <c r="K111" s="12">
        <v>0</v>
      </c>
      <c r="L111" s="19"/>
      <c r="M111" s="12" t="s">
        <v>56</v>
      </c>
      <c r="N111" s="12">
        <f t="shared" si="53"/>
        <v>6</v>
      </c>
      <c r="O111" s="14">
        <f t="shared" si="54"/>
        <v>3.2407407407407385E-4</v>
      </c>
      <c r="P111" s="14">
        <f t="shared" si="55"/>
        <v>1.6203703703703692E-4</v>
      </c>
      <c r="Q111" s="14">
        <f t="shared" si="56"/>
        <v>0</v>
      </c>
      <c r="R111" s="14" t="s">
        <v>27</v>
      </c>
      <c r="S111" s="14" t="s">
        <v>27</v>
      </c>
      <c r="T111" s="14" t="s">
        <v>27</v>
      </c>
      <c r="U111" s="14">
        <f t="shared" si="57"/>
        <v>4.8611111111111077E-4</v>
      </c>
      <c r="V111" s="14" t="s">
        <v>27</v>
      </c>
      <c r="W111" s="14" t="s">
        <v>27</v>
      </c>
      <c r="X111" s="14">
        <f t="shared" si="52"/>
        <v>4.8611111111111077E-4</v>
      </c>
      <c r="Y111" s="15" t="s">
        <v>138</v>
      </c>
    </row>
    <row r="112" spans="1:25" x14ac:dyDescent="0.3">
      <c r="A112" s="10" t="s">
        <v>24</v>
      </c>
      <c r="B112" s="10" t="s">
        <v>122</v>
      </c>
      <c r="C112" s="10">
        <v>18</v>
      </c>
      <c r="D112" s="11">
        <f t="shared" si="51"/>
        <v>1.9131944444444444E-2</v>
      </c>
      <c r="E112" s="18">
        <v>1.9317129629629629E-2</v>
      </c>
      <c r="F112" s="11">
        <f t="shared" si="42"/>
        <v>1.8518518518518406E-4</v>
      </c>
      <c r="G112" s="12">
        <v>0</v>
      </c>
      <c r="H112" s="19"/>
      <c r="I112" s="12">
        <v>0</v>
      </c>
      <c r="J112" s="19"/>
      <c r="K112" s="12">
        <v>6</v>
      </c>
      <c r="L112" s="13" t="s">
        <v>64</v>
      </c>
      <c r="M112" s="12" t="s">
        <v>56</v>
      </c>
      <c r="N112" s="12">
        <f t="shared" si="53"/>
        <v>6</v>
      </c>
      <c r="O112" s="14">
        <f t="shared" si="54"/>
        <v>0</v>
      </c>
      <c r="P112" s="14">
        <f t="shared" si="55"/>
        <v>0</v>
      </c>
      <c r="Q112" s="14">
        <f t="shared" si="56"/>
        <v>1.8518518518518406E-4</v>
      </c>
      <c r="R112" s="14" t="s">
        <v>27</v>
      </c>
      <c r="S112" s="14" t="s">
        <v>27</v>
      </c>
      <c r="T112" s="14" t="s">
        <v>27</v>
      </c>
      <c r="U112" s="14">
        <f t="shared" si="57"/>
        <v>1.8518518518518406E-4</v>
      </c>
      <c r="V112" s="14" t="s">
        <v>27</v>
      </c>
      <c r="W112" s="14" t="s">
        <v>27</v>
      </c>
      <c r="X112" s="14">
        <f t="shared" si="52"/>
        <v>1.8518518518518406E-4</v>
      </c>
      <c r="Y112" s="15" t="s">
        <v>137</v>
      </c>
    </row>
    <row r="113" spans="1:25" x14ac:dyDescent="0.3">
      <c r="A113" s="10" t="s">
        <v>24</v>
      </c>
      <c r="B113" s="10" t="s">
        <v>122</v>
      </c>
      <c r="C113" s="10">
        <v>19</v>
      </c>
      <c r="D113" s="11">
        <f t="shared" si="51"/>
        <v>1.9317129629629629E-2</v>
      </c>
      <c r="E113" s="18">
        <v>1.9629629629629629E-2</v>
      </c>
      <c r="F113" s="11">
        <f t="shared" si="42"/>
        <v>3.1250000000000028E-4</v>
      </c>
      <c r="G113" s="12">
        <v>0</v>
      </c>
      <c r="H113" s="19"/>
      <c r="I113" s="12">
        <v>6</v>
      </c>
      <c r="J113" s="19" t="s">
        <v>29</v>
      </c>
      <c r="K113" s="12">
        <v>0</v>
      </c>
      <c r="L113" s="19"/>
      <c r="M113" s="12" t="s">
        <v>31</v>
      </c>
      <c r="N113" s="12">
        <f t="shared" si="53"/>
        <v>6</v>
      </c>
      <c r="O113" s="14">
        <f>F113*G113/6</f>
        <v>0</v>
      </c>
      <c r="P113" s="14">
        <f t="shared" si="55"/>
        <v>3.1250000000000028E-4</v>
      </c>
      <c r="Q113" s="14">
        <f t="shared" si="56"/>
        <v>0</v>
      </c>
      <c r="R113" s="14" t="s">
        <v>27</v>
      </c>
      <c r="S113" s="14" t="s">
        <v>27</v>
      </c>
      <c r="T113" s="14">
        <f>F113</f>
        <v>3.1250000000000028E-4</v>
      </c>
      <c r="U113" s="14" t="s">
        <v>27</v>
      </c>
      <c r="V113" s="14" t="s">
        <v>27</v>
      </c>
      <c r="W113" s="14">
        <f>F113</f>
        <v>3.1250000000000028E-4</v>
      </c>
      <c r="X113" s="14" t="s">
        <v>27</v>
      </c>
      <c r="Y113" s="15" t="s">
        <v>139</v>
      </c>
    </row>
    <row r="114" spans="1:25" x14ac:dyDescent="0.3">
      <c r="A114" s="10" t="s">
        <v>24</v>
      </c>
      <c r="B114" s="10" t="s">
        <v>122</v>
      </c>
      <c r="C114" s="10">
        <v>20</v>
      </c>
      <c r="D114" s="11">
        <f t="shared" si="51"/>
        <v>1.9629629629629629E-2</v>
      </c>
      <c r="E114" s="18">
        <v>2.2592592592592591E-2</v>
      </c>
      <c r="F114" s="11">
        <f t="shared" si="42"/>
        <v>2.9629629629629624E-3</v>
      </c>
      <c r="G114" s="12" t="s">
        <v>26</v>
      </c>
      <c r="H114" s="13"/>
      <c r="I114" s="12" t="s">
        <v>26</v>
      </c>
      <c r="J114" s="13"/>
      <c r="K114" s="12" t="s">
        <v>26</v>
      </c>
      <c r="L114" s="13"/>
      <c r="M114" s="12" t="s">
        <v>26</v>
      </c>
      <c r="N114" s="12" t="s">
        <v>27</v>
      </c>
      <c r="O114" s="14" t="s">
        <v>27</v>
      </c>
      <c r="P114" s="14" t="s">
        <v>27</v>
      </c>
      <c r="Q114" s="14" t="s">
        <v>27</v>
      </c>
      <c r="R114" s="14" t="s">
        <v>27</v>
      </c>
      <c r="S114" s="14">
        <f>F114</f>
        <v>2.9629629629629624E-3</v>
      </c>
      <c r="T114" s="14" t="s">
        <v>27</v>
      </c>
      <c r="U114" s="14" t="s">
        <v>27</v>
      </c>
      <c r="V114" s="14" t="s">
        <v>27</v>
      </c>
      <c r="W114" s="14" t="s">
        <v>27</v>
      </c>
      <c r="X114" s="14" t="s">
        <v>27</v>
      </c>
      <c r="Y114" s="15" t="s">
        <v>58</v>
      </c>
    </row>
    <row r="115" spans="1:25" x14ac:dyDescent="0.3">
      <c r="A115" s="10" t="s">
        <v>24</v>
      </c>
      <c r="B115" s="10" t="s">
        <v>140</v>
      </c>
      <c r="C115" s="10">
        <v>1</v>
      </c>
      <c r="D115" s="11">
        <v>0</v>
      </c>
      <c r="E115" s="11">
        <v>5.9027777777777778E-4</v>
      </c>
      <c r="F115" s="11">
        <f t="shared" si="42"/>
        <v>5.9027777777777778E-4</v>
      </c>
      <c r="G115" s="12" t="s">
        <v>27</v>
      </c>
      <c r="H115" s="19"/>
      <c r="I115" s="12" t="s">
        <v>27</v>
      </c>
      <c r="J115" s="19"/>
      <c r="K115" s="12" t="s">
        <v>27</v>
      </c>
      <c r="L115" s="19"/>
      <c r="M115" s="12" t="s">
        <v>26</v>
      </c>
      <c r="N115" s="12" t="s">
        <v>27</v>
      </c>
      <c r="O115" s="14" t="s">
        <v>27</v>
      </c>
      <c r="P115" s="14" t="s">
        <v>27</v>
      </c>
      <c r="Q115" s="14" t="s">
        <v>27</v>
      </c>
      <c r="R115" s="14">
        <f>F115</f>
        <v>5.9027777777777778E-4</v>
      </c>
      <c r="S115" s="14" t="s">
        <v>27</v>
      </c>
      <c r="T115" s="14" t="s">
        <v>27</v>
      </c>
      <c r="U115" s="14" t="s">
        <v>27</v>
      </c>
      <c r="V115" s="14" t="s">
        <v>27</v>
      </c>
      <c r="W115" s="14" t="s">
        <v>27</v>
      </c>
      <c r="X115" s="14" t="s">
        <v>27</v>
      </c>
      <c r="Y115" s="15" t="s">
        <v>60</v>
      </c>
    </row>
    <row r="116" spans="1:25" x14ac:dyDescent="0.3">
      <c r="A116" s="10" t="s">
        <v>24</v>
      </c>
      <c r="B116" s="10" t="s">
        <v>140</v>
      </c>
      <c r="C116" s="10">
        <v>2</v>
      </c>
      <c r="D116" s="11">
        <f t="shared" ref="D116:D160" si="58">E115</f>
        <v>5.9027777777777778E-4</v>
      </c>
      <c r="E116" s="11">
        <v>1.0069444444444444E-3</v>
      </c>
      <c r="F116" s="11">
        <f t="shared" si="42"/>
        <v>4.1666666666666664E-4</v>
      </c>
      <c r="G116" s="12" t="s">
        <v>26</v>
      </c>
      <c r="H116" s="13"/>
      <c r="I116" s="12" t="s">
        <v>26</v>
      </c>
      <c r="J116" s="13"/>
      <c r="K116" s="12" t="s">
        <v>26</v>
      </c>
      <c r="L116" s="13"/>
      <c r="M116" s="12" t="s">
        <v>26</v>
      </c>
      <c r="N116" s="12" t="s">
        <v>27</v>
      </c>
      <c r="O116" s="14" t="s">
        <v>27</v>
      </c>
      <c r="P116" s="14" t="s">
        <v>27</v>
      </c>
      <c r="Q116" s="14" t="s">
        <v>27</v>
      </c>
      <c r="R116" s="14" t="s">
        <v>27</v>
      </c>
      <c r="S116" s="14">
        <f>F116</f>
        <v>4.1666666666666664E-4</v>
      </c>
      <c r="T116" s="14" t="s">
        <v>27</v>
      </c>
      <c r="U116" s="14" t="s">
        <v>27</v>
      </c>
      <c r="V116" s="14" t="s">
        <v>27</v>
      </c>
      <c r="W116" s="14" t="s">
        <v>27</v>
      </c>
      <c r="X116" s="14" t="s">
        <v>27</v>
      </c>
      <c r="Y116" s="15" t="s">
        <v>28</v>
      </c>
    </row>
    <row r="117" spans="1:25" x14ac:dyDescent="0.3">
      <c r="A117" s="10" t="s">
        <v>24</v>
      </c>
      <c r="B117" s="10" t="s">
        <v>140</v>
      </c>
      <c r="C117" s="10">
        <v>3</v>
      </c>
      <c r="D117" s="11">
        <f t="shared" si="58"/>
        <v>1.0069444444444444E-3</v>
      </c>
      <c r="E117" s="18">
        <v>1.0532407407407407E-3</v>
      </c>
      <c r="F117" s="11">
        <f t="shared" si="42"/>
        <v>4.6296296296296233E-5</v>
      </c>
      <c r="G117" s="12" t="s">
        <v>27</v>
      </c>
      <c r="H117" s="19"/>
      <c r="I117" s="12" t="s">
        <v>27</v>
      </c>
      <c r="J117" s="19"/>
      <c r="K117" s="12" t="s">
        <v>27</v>
      </c>
      <c r="L117" s="19"/>
      <c r="M117" s="12" t="s">
        <v>26</v>
      </c>
      <c r="N117" s="12" t="s">
        <v>27</v>
      </c>
      <c r="O117" s="14" t="s">
        <v>27</v>
      </c>
      <c r="P117" s="14" t="s">
        <v>27</v>
      </c>
      <c r="Q117" s="14" t="s">
        <v>27</v>
      </c>
      <c r="R117" s="14">
        <f>F117</f>
        <v>4.6296296296296233E-5</v>
      </c>
      <c r="S117" s="14" t="s">
        <v>27</v>
      </c>
      <c r="T117" s="14" t="s">
        <v>27</v>
      </c>
      <c r="U117" s="14" t="s">
        <v>27</v>
      </c>
      <c r="V117" s="14" t="s">
        <v>27</v>
      </c>
      <c r="W117" s="14">
        <f t="shared" ref="W117:W132" si="59">F117</f>
        <v>4.6296296296296233E-5</v>
      </c>
      <c r="X117" s="14" t="s">
        <v>27</v>
      </c>
      <c r="Y117" s="15" t="s">
        <v>141</v>
      </c>
    </row>
    <row r="118" spans="1:25" x14ac:dyDescent="0.3">
      <c r="A118" s="10" t="s">
        <v>24</v>
      </c>
      <c r="B118" s="10" t="s">
        <v>140</v>
      </c>
      <c r="C118" s="10">
        <v>4</v>
      </c>
      <c r="D118" s="11">
        <f t="shared" si="58"/>
        <v>1.0532407407407407E-3</v>
      </c>
      <c r="E118" s="18">
        <v>1.736111111111111E-3</v>
      </c>
      <c r="F118" s="11">
        <f t="shared" si="42"/>
        <v>6.8287037037037036E-4</v>
      </c>
      <c r="G118" s="12">
        <v>0</v>
      </c>
      <c r="H118" s="19"/>
      <c r="I118" s="12">
        <v>6</v>
      </c>
      <c r="J118" s="19" t="s">
        <v>29</v>
      </c>
      <c r="K118" s="12">
        <v>0</v>
      </c>
      <c r="L118" s="19"/>
      <c r="M118" s="12" t="s">
        <v>31</v>
      </c>
      <c r="N118" s="12">
        <f t="shared" ref="N118:N140" si="60">G118+I118+K118</f>
        <v>6</v>
      </c>
      <c r="O118" s="14">
        <f t="shared" ref="O118:O140" si="61">F118*G118/6</f>
        <v>0</v>
      </c>
      <c r="P118" s="14">
        <f t="shared" ref="P118:P140" si="62">F118*I118/6</f>
        <v>6.8287037037037047E-4</v>
      </c>
      <c r="Q118" s="14">
        <f t="shared" ref="Q118:Q140" si="63">F118*K118/6</f>
        <v>0</v>
      </c>
      <c r="R118" s="14" t="s">
        <v>27</v>
      </c>
      <c r="S118" s="14" t="s">
        <v>27</v>
      </c>
      <c r="T118" s="14">
        <f>F118</f>
        <v>6.8287037037037036E-4</v>
      </c>
      <c r="U118" s="14" t="s">
        <v>27</v>
      </c>
      <c r="V118" s="14" t="s">
        <v>27</v>
      </c>
      <c r="W118" s="14">
        <f t="shared" si="59"/>
        <v>6.8287037037037036E-4</v>
      </c>
      <c r="X118" s="14" t="s">
        <v>27</v>
      </c>
      <c r="Y118" s="19" t="s">
        <v>142</v>
      </c>
    </row>
    <row r="119" spans="1:25" x14ac:dyDescent="0.3">
      <c r="A119" s="10" t="s">
        <v>24</v>
      </c>
      <c r="B119" s="10" t="s">
        <v>140</v>
      </c>
      <c r="C119" s="10">
        <v>5</v>
      </c>
      <c r="D119" s="11">
        <f t="shared" si="58"/>
        <v>1.736111111111111E-3</v>
      </c>
      <c r="E119" s="18">
        <v>2.0370370370370373E-3</v>
      </c>
      <c r="F119" s="11">
        <f t="shared" si="42"/>
        <v>3.0092592592592627E-4</v>
      </c>
      <c r="G119" s="12">
        <v>0</v>
      </c>
      <c r="H119" s="19"/>
      <c r="I119" s="12">
        <v>2</v>
      </c>
      <c r="J119" s="19" t="s">
        <v>29</v>
      </c>
      <c r="K119" s="12">
        <v>4</v>
      </c>
      <c r="L119" s="19" t="s">
        <v>30</v>
      </c>
      <c r="M119" s="12" t="s">
        <v>56</v>
      </c>
      <c r="N119" s="12">
        <f t="shared" si="60"/>
        <v>6</v>
      </c>
      <c r="O119" s="14">
        <f t="shared" si="61"/>
        <v>0</v>
      </c>
      <c r="P119" s="14">
        <f t="shared" si="62"/>
        <v>1.0030864197530876E-4</v>
      </c>
      <c r="Q119" s="14">
        <f t="shared" si="63"/>
        <v>2.0061728395061752E-4</v>
      </c>
      <c r="R119" s="14" t="s">
        <v>27</v>
      </c>
      <c r="S119" s="14" t="s">
        <v>27</v>
      </c>
      <c r="T119" s="14" t="s">
        <v>27</v>
      </c>
      <c r="U119" s="14">
        <f>F119</f>
        <v>3.0092592592592627E-4</v>
      </c>
      <c r="V119" s="14" t="s">
        <v>27</v>
      </c>
      <c r="W119" s="14">
        <f t="shared" si="59"/>
        <v>3.0092592592592627E-4</v>
      </c>
      <c r="X119" s="14" t="s">
        <v>27</v>
      </c>
      <c r="Y119" s="19" t="s">
        <v>143</v>
      </c>
    </row>
    <row r="120" spans="1:25" x14ac:dyDescent="0.3">
      <c r="A120" s="10" t="s">
        <v>24</v>
      </c>
      <c r="B120" s="10" t="s">
        <v>140</v>
      </c>
      <c r="C120" s="10">
        <v>6</v>
      </c>
      <c r="D120" s="11">
        <f t="shared" si="58"/>
        <v>2.0370370370370373E-3</v>
      </c>
      <c r="E120" s="18">
        <v>2.2800925925925927E-3</v>
      </c>
      <c r="F120" s="11">
        <f t="shared" si="42"/>
        <v>2.4305555555555539E-4</v>
      </c>
      <c r="G120" s="12">
        <v>0</v>
      </c>
      <c r="H120" s="19"/>
      <c r="I120" s="12">
        <v>6</v>
      </c>
      <c r="J120" s="19" t="s">
        <v>29</v>
      </c>
      <c r="K120" s="12">
        <v>0</v>
      </c>
      <c r="L120" s="19"/>
      <c r="M120" s="12" t="s">
        <v>31</v>
      </c>
      <c r="N120" s="12">
        <f t="shared" si="60"/>
        <v>6</v>
      </c>
      <c r="O120" s="14">
        <f>F120*G120/6</f>
        <v>0</v>
      </c>
      <c r="P120" s="14">
        <f t="shared" si="62"/>
        <v>2.4305555555555539E-4</v>
      </c>
      <c r="Q120" s="14">
        <f t="shared" si="63"/>
        <v>0</v>
      </c>
      <c r="R120" s="14" t="s">
        <v>27</v>
      </c>
      <c r="S120" s="14" t="s">
        <v>27</v>
      </c>
      <c r="T120" s="14">
        <f t="shared" ref="T120:T123" si="64">F120</f>
        <v>2.4305555555555539E-4</v>
      </c>
      <c r="U120" s="14" t="s">
        <v>27</v>
      </c>
      <c r="V120" s="14" t="s">
        <v>27</v>
      </c>
      <c r="W120" s="14">
        <f t="shared" si="59"/>
        <v>2.4305555555555539E-4</v>
      </c>
      <c r="X120" s="14" t="s">
        <v>27</v>
      </c>
      <c r="Y120" s="19" t="s">
        <v>142</v>
      </c>
    </row>
    <row r="121" spans="1:25" x14ac:dyDescent="0.3">
      <c r="A121" s="10" t="s">
        <v>24</v>
      </c>
      <c r="B121" s="10" t="s">
        <v>140</v>
      </c>
      <c r="C121" s="10">
        <v>7</v>
      </c>
      <c r="D121" s="11">
        <f t="shared" si="58"/>
        <v>2.2800925925925927E-3</v>
      </c>
      <c r="E121" s="18">
        <v>2.3148148148148151E-3</v>
      </c>
      <c r="F121" s="11">
        <f t="shared" si="42"/>
        <v>3.4722222222222446E-5</v>
      </c>
      <c r="G121" s="12">
        <v>0</v>
      </c>
      <c r="H121" s="19"/>
      <c r="I121" s="12">
        <v>6</v>
      </c>
      <c r="J121" s="19" t="s">
        <v>29</v>
      </c>
      <c r="K121" s="12">
        <v>0</v>
      </c>
      <c r="L121" s="19"/>
      <c r="M121" s="12" t="s">
        <v>31</v>
      </c>
      <c r="N121" s="12">
        <f t="shared" si="60"/>
        <v>6</v>
      </c>
      <c r="O121" s="14">
        <f t="shared" si="61"/>
        <v>0</v>
      </c>
      <c r="P121" s="14">
        <f t="shared" si="62"/>
        <v>3.4722222222222446E-5</v>
      </c>
      <c r="Q121" s="14">
        <f t="shared" si="63"/>
        <v>0</v>
      </c>
      <c r="R121" s="14" t="s">
        <v>27</v>
      </c>
      <c r="S121" s="14" t="s">
        <v>27</v>
      </c>
      <c r="T121" s="14">
        <f t="shared" si="64"/>
        <v>3.4722222222222446E-5</v>
      </c>
      <c r="U121" s="14" t="s">
        <v>27</v>
      </c>
      <c r="V121" s="14" t="s">
        <v>27</v>
      </c>
      <c r="W121" s="14">
        <f t="shared" si="59"/>
        <v>3.4722222222222446E-5</v>
      </c>
      <c r="X121" s="14" t="s">
        <v>27</v>
      </c>
      <c r="Y121" s="19" t="s">
        <v>144</v>
      </c>
    </row>
    <row r="122" spans="1:25" x14ac:dyDescent="0.3">
      <c r="A122" s="10" t="s">
        <v>24</v>
      </c>
      <c r="B122" s="10" t="s">
        <v>140</v>
      </c>
      <c r="C122" s="10">
        <v>8</v>
      </c>
      <c r="D122" s="11">
        <f t="shared" si="58"/>
        <v>2.3148148148148151E-3</v>
      </c>
      <c r="E122" s="18">
        <v>2.3726851851851851E-3</v>
      </c>
      <c r="F122" s="11">
        <f t="shared" si="42"/>
        <v>5.787037037037002E-5</v>
      </c>
      <c r="G122" s="12">
        <v>0</v>
      </c>
      <c r="H122" s="19"/>
      <c r="I122" s="12">
        <v>0</v>
      </c>
      <c r="J122" s="19"/>
      <c r="K122" s="12">
        <v>6</v>
      </c>
      <c r="L122" s="19" t="s">
        <v>30</v>
      </c>
      <c r="M122" s="12" t="s">
        <v>31</v>
      </c>
      <c r="N122" s="12">
        <f t="shared" si="60"/>
        <v>6</v>
      </c>
      <c r="O122" s="14">
        <f t="shared" si="61"/>
        <v>0</v>
      </c>
      <c r="P122" s="14">
        <f t="shared" si="62"/>
        <v>0</v>
      </c>
      <c r="Q122" s="14">
        <f t="shared" si="63"/>
        <v>5.787037037037002E-5</v>
      </c>
      <c r="R122" s="14" t="s">
        <v>27</v>
      </c>
      <c r="S122" s="14" t="s">
        <v>27</v>
      </c>
      <c r="T122" s="14">
        <f t="shared" si="64"/>
        <v>5.787037037037002E-5</v>
      </c>
      <c r="U122" s="14" t="s">
        <v>27</v>
      </c>
      <c r="V122" s="14" t="s">
        <v>27</v>
      </c>
      <c r="W122" s="14">
        <f t="shared" si="59"/>
        <v>5.787037037037002E-5</v>
      </c>
      <c r="X122" s="14" t="s">
        <v>27</v>
      </c>
      <c r="Y122" s="19" t="s">
        <v>145</v>
      </c>
    </row>
    <row r="123" spans="1:25" x14ac:dyDescent="0.3">
      <c r="A123" s="10" t="s">
        <v>24</v>
      </c>
      <c r="B123" s="10" t="s">
        <v>140</v>
      </c>
      <c r="C123" s="10">
        <v>9</v>
      </c>
      <c r="D123" s="11">
        <f t="shared" si="58"/>
        <v>2.3726851851851851E-3</v>
      </c>
      <c r="E123" s="18">
        <v>2.673611111111111E-3</v>
      </c>
      <c r="F123" s="11">
        <f t="shared" si="42"/>
        <v>3.0092592592592584E-4</v>
      </c>
      <c r="G123" s="12">
        <v>0</v>
      </c>
      <c r="H123" s="19"/>
      <c r="I123" s="12">
        <v>6</v>
      </c>
      <c r="J123" s="19" t="s">
        <v>29</v>
      </c>
      <c r="K123" s="12">
        <v>0</v>
      </c>
      <c r="L123" s="19"/>
      <c r="M123" s="12" t="s">
        <v>31</v>
      </c>
      <c r="N123" s="12">
        <f t="shared" si="60"/>
        <v>6</v>
      </c>
      <c r="O123" s="14">
        <f t="shared" si="61"/>
        <v>0</v>
      </c>
      <c r="P123" s="14">
        <f t="shared" si="62"/>
        <v>3.0092592592592584E-4</v>
      </c>
      <c r="Q123" s="14">
        <f t="shared" si="63"/>
        <v>0</v>
      </c>
      <c r="R123" s="14" t="s">
        <v>27</v>
      </c>
      <c r="S123" s="14" t="s">
        <v>27</v>
      </c>
      <c r="T123" s="14">
        <f t="shared" si="64"/>
        <v>3.0092592592592584E-4</v>
      </c>
      <c r="U123" s="14" t="s">
        <v>27</v>
      </c>
      <c r="V123" s="14" t="s">
        <v>27</v>
      </c>
      <c r="W123" s="14">
        <f t="shared" si="59"/>
        <v>3.0092592592592584E-4</v>
      </c>
      <c r="X123" s="14" t="s">
        <v>27</v>
      </c>
      <c r="Y123" s="19" t="s">
        <v>146</v>
      </c>
    </row>
    <row r="124" spans="1:25" x14ac:dyDescent="0.3">
      <c r="A124" s="10" t="s">
        <v>24</v>
      </c>
      <c r="B124" s="10" t="s">
        <v>140</v>
      </c>
      <c r="C124" s="10">
        <v>10</v>
      </c>
      <c r="D124" s="11">
        <f t="shared" si="58"/>
        <v>2.673611111111111E-3</v>
      </c>
      <c r="E124" s="18">
        <v>3.1249999999999997E-3</v>
      </c>
      <c r="F124" s="11">
        <f t="shared" si="42"/>
        <v>4.5138888888888876E-4</v>
      </c>
      <c r="G124" s="12">
        <v>0</v>
      </c>
      <c r="H124" s="19"/>
      <c r="I124" s="12">
        <v>0</v>
      </c>
      <c r="J124" s="19"/>
      <c r="K124" s="12">
        <v>6</v>
      </c>
      <c r="L124" s="19" t="s">
        <v>64</v>
      </c>
      <c r="M124" s="12" t="s">
        <v>56</v>
      </c>
      <c r="N124" s="12">
        <f t="shared" si="60"/>
        <v>6</v>
      </c>
      <c r="O124" s="14">
        <f t="shared" si="61"/>
        <v>0</v>
      </c>
      <c r="P124" s="14">
        <f t="shared" si="62"/>
        <v>0</v>
      </c>
      <c r="Q124" s="14">
        <f t="shared" si="63"/>
        <v>4.5138888888888876E-4</v>
      </c>
      <c r="R124" s="14" t="s">
        <v>27</v>
      </c>
      <c r="S124" s="14" t="s">
        <v>27</v>
      </c>
      <c r="T124" s="14" t="s">
        <v>27</v>
      </c>
      <c r="U124" s="14">
        <f>F124</f>
        <v>4.5138888888888876E-4</v>
      </c>
      <c r="V124" s="14" t="s">
        <v>27</v>
      </c>
      <c r="W124" s="14">
        <f t="shared" si="59"/>
        <v>4.5138888888888876E-4</v>
      </c>
      <c r="X124" s="14" t="s">
        <v>27</v>
      </c>
      <c r="Y124" s="19" t="s">
        <v>147</v>
      </c>
    </row>
    <row r="125" spans="1:25" x14ac:dyDescent="0.3">
      <c r="A125" s="10" t="s">
        <v>24</v>
      </c>
      <c r="B125" s="10" t="s">
        <v>140</v>
      </c>
      <c r="C125" s="10">
        <v>11</v>
      </c>
      <c r="D125" s="11">
        <f t="shared" si="58"/>
        <v>3.1249999999999997E-3</v>
      </c>
      <c r="E125" s="18">
        <v>3.3101851851851851E-3</v>
      </c>
      <c r="F125" s="11">
        <f t="shared" si="42"/>
        <v>1.8518518518518537E-4</v>
      </c>
      <c r="G125" s="12">
        <v>0</v>
      </c>
      <c r="H125" s="19"/>
      <c r="I125" s="12">
        <v>6</v>
      </c>
      <c r="J125" s="19" t="s">
        <v>29</v>
      </c>
      <c r="K125" s="12">
        <v>0</v>
      </c>
      <c r="L125" s="19"/>
      <c r="M125" s="12" t="s">
        <v>31</v>
      </c>
      <c r="N125" s="12">
        <f t="shared" si="60"/>
        <v>6</v>
      </c>
      <c r="O125" s="14">
        <f t="shared" si="61"/>
        <v>0</v>
      </c>
      <c r="P125" s="14">
        <f t="shared" si="62"/>
        <v>1.8518518518518537E-4</v>
      </c>
      <c r="Q125" s="14">
        <f t="shared" si="63"/>
        <v>0</v>
      </c>
      <c r="R125" s="14" t="s">
        <v>27</v>
      </c>
      <c r="S125" s="14" t="s">
        <v>27</v>
      </c>
      <c r="T125" s="14">
        <f>F125</f>
        <v>1.8518518518518537E-4</v>
      </c>
      <c r="U125" s="14" t="s">
        <v>27</v>
      </c>
      <c r="V125" s="14" t="s">
        <v>27</v>
      </c>
      <c r="W125" s="14">
        <f t="shared" si="59"/>
        <v>1.8518518518518537E-4</v>
      </c>
      <c r="X125" s="14" t="s">
        <v>27</v>
      </c>
      <c r="Y125" s="19" t="s">
        <v>148</v>
      </c>
    </row>
    <row r="126" spans="1:25" x14ac:dyDescent="0.3">
      <c r="A126" s="10" t="s">
        <v>24</v>
      </c>
      <c r="B126" s="10" t="s">
        <v>140</v>
      </c>
      <c r="C126" s="10">
        <v>12</v>
      </c>
      <c r="D126" s="11">
        <f t="shared" si="58"/>
        <v>3.3101851851851851E-3</v>
      </c>
      <c r="E126" s="18">
        <v>3.5185185185185185E-3</v>
      </c>
      <c r="F126" s="11">
        <f t="shared" si="42"/>
        <v>2.0833333333333337E-4</v>
      </c>
      <c r="G126" s="12">
        <v>3</v>
      </c>
      <c r="H126" s="19" t="s">
        <v>49</v>
      </c>
      <c r="I126" s="12">
        <v>3</v>
      </c>
      <c r="J126" s="19" t="s">
        <v>43</v>
      </c>
      <c r="K126" s="12">
        <v>0</v>
      </c>
      <c r="L126" s="19"/>
      <c r="M126" s="12" t="s">
        <v>56</v>
      </c>
      <c r="N126" s="12">
        <f t="shared" si="60"/>
        <v>6</v>
      </c>
      <c r="O126" s="14">
        <f t="shared" si="61"/>
        <v>1.0416666666666669E-4</v>
      </c>
      <c r="P126" s="14">
        <f t="shared" si="62"/>
        <v>1.0416666666666669E-4</v>
      </c>
      <c r="Q126" s="14">
        <f t="shared" si="63"/>
        <v>0</v>
      </c>
      <c r="R126" s="14" t="s">
        <v>27</v>
      </c>
      <c r="S126" s="14" t="s">
        <v>27</v>
      </c>
      <c r="T126" s="14" t="s">
        <v>27</v>
      </c>
      <c r="U126" s="14">
        <f>F126</f>
        <v>2.0833333333333337E-4</v>
      </c>
      <c r="V126" s="14" t="s">
        <v>27</v>
      </c>
      <c r="W126" s="14">
        <f t="shared" si="59"/>
        <v>2.0833333333333337E-4</v>
      </c>
      <c r="X126" s="14" t="s">
        <v>27</v>
      </c>
      <c r="Y126" s="19" t="s">
        <v>149</v>
      </c>
    </row>
    <row r="127" spans="1:25" x14ac:dyDescent="0.3">
      <c r="A127" s="10" t="s">
        <v>24</v>
      </c>
      <c r="B127" s="10" t="s">
        <v>140</v>
      </c>
      <c r="C127" s="10">
        <v>13</v>
      </c>
      <c r="D127" s="11">
        <f t="shared" si="58"/>
        <v>3.5185185185185185E-3</v>
      </c>
      <c r="E127" s="18">
        <v>3.6342592592592594E-3</v>
      </c>
      <c r="F127" s="11">
        <f t="shared" si="42"/>
        <v>1.1574074074074091E-4</v>
      </c>
      <c r="G127" s="12">
        <v>0</v>
      </c>
      <c r="H127" s="19"/>
      <c r="I127" s="12">
        <v>6</v>
      </c>
      <c r="J127" s="19" t="s">
        <v>29</v>
      </c>
      <c r="K127" s="12">
        <v>0</v>
      </c>
      <c r="L127" s="19"/>
      <c r="M127" s="12" t="s">
        <v>31</v>
      </c>
      <c r="N127" s="12">
        <f t="shared" si="60"/>
        <v>6</v>
      </c>
      <c r="O127" s="14">
        <f t="shared" si="61"/>
        <v>0</v>
      </c>
      <c r="P127" s="14">
        <f t="shared" si="62"/>
        <v>1.1574074074074091E-4</v>
      </c>
      <c r="Q127" s="14">
        <f t="shared" si="63"/>
        <v>0</v>
      </c>
      <c r="R127" s="14" t="s">
        <v>27</v>
      </c>
      <c r="S127" s="14" t="s">
        <v>27</v>
      </c>
      <c r="T127" s="14">
        <f>F127</f>
        <v>1.1574074074074091E-4</v>
      </c>
      <c r="U127" s="14" t="s">
        <v>27</v>
      </c>
      <c r="V127" s="14" t="s">
        <v>27</v>
      </c>
      <c r="W127" s="14">
        <f t="shared" si="59"/>
        <v>1.1574074074074091E-4</v>
      </c>
      <c r="X127" s="14" t="s">
        <v>27</v>
      </c>
      <c r="Y127" s="19" t="s">
        <v>148</v>
      </c>
    </row>
    <row r="128" spans="1:25" x14ac:dyDescent="0.3">
      <c r="A128" s="10" t="s">
        <v>24</v>
      </c>
      <c r="B128" s="10" t="s">
        <v>140</v>
      </c>
      <c r="C128" s="10">
        <v>14</v>
      </c>
      <c r="D128" s="11">
        <f t="shared" si="58"/>
        <v>3.6342592592592594E-3</v>
      </c>
      <c r="E128" s="18">
        <v>3.7500000000000003E-3</v>
      </c>
      <c r="F128" s="11">
        <f t="shared" si="42"/>
        <v>1.1574074074074091E-4</v>
      </c>
      <c r="G128" s="12">
        <v>3</v>
      </c>
      <c r="H128" s="19" t="s">
        <v>49</v>
      </c>
      <c r="I128" s="12">
        <v>3</v>
      </c>
      <c r="J128" s="19" t="s">
        <v>43</v>
      </c>
      <c r="K128" s="12">
        <v>0</v>
      </c>
      <c r="L128" s="19"/>
      <c r="M128" s="12" t="s">
        <v>56</v>
      </c>
      <c r="N128" s="12">
        <f t="shared" si="60"/>
        <v>6</v>
      </c>
      <c r="O128" s="14">
        <f t="shared" si="61"/>
        <v>5.7870370370370454E-5</v>
      </c>
      <c r="P128" s="14">
        <f t="shared" si="62"/>
        <v>5.7870370370370454E-5</v>
      </c>
      <c r="Q128" s="14">
        <f t="shared" si="63"/>
        <v>0</v>
      </c>
      <c r="R128" s="14" t="s">
        <v>27</v>
      </c>
      <c r="S128" s="14" t="s">
        <v>27</v>
      </c>
      <c r="T128" s="14" t="s">
        <v>27</v>
      </c>
      <c r="U128" s="14">
        <f>F128</f>
        <v>1.1574074074074091E-4</v>
      </c>
      <c r="V128" s="14" t="s">
        <v>27</v>
      </c>
      <c r="W128" s="14">
        <f t="shared" si="59"/>
        <v>1.1574074074074091E-4</v>
      </c>
      <c r="X128" s="14" t="s">
        <v>27</v>
      </c>
      <c r="Y128" s="19" t="s">
        <v>149</v>
      </c>
    </row>
    <row r="129" spans="1:25" x14ac:dyDescent="0.3">
      <c r="A129" s="10" t="s">
        <v>24</v>
      </c>
      <c r="B129" s="10" t="s">
        <v>140</v>
      </c>
      <c r="C129" s="10">
        <v>15</v>
      </c>
      <c r="D129" s="11">
        <f t="shared" si="58"/>
        <v>3.7500000000000003E-3</v>
      </c>
      <c r="E129" s="18">
        <v>3.8888888888888883E-3</v>
      </c>
      <c r="F129" s="11">
        <f t="shared" si="42"/>
        <v>1.3888888888888805E-4</v>
      </c>
      <c r="G129" s="12">
        <v>0</v>
      </c>
      <c r="H129" s="19"/>
      <c r="I129" s="12">
        <v>6</v>
      </c>
      <c r="J129" s="19" t="s">
        <v>29</v>
      </c>
      <c r="K129" s="12">
        <v>0</v>
      </c>
      <c r="L129" s="19"/>
      <c r="M129" s="12" t="s">
        <v>31</v>
      </c>
      <c r="N129" s="12">
        <f t="shared" si="60"/>
        <v>6</v>
      </c>
      <c r="O129" s="14">
        <f t="shared" si="61"/>
        <v>0</v>
      </c>
      <c r="P129" s="14">
        <f t="shared" si="62"/>
        <v>1.3888888888888805E-4</v>
      </c>
      <c r="Q129" s="14">
        <f t="shared" si="63"/>
        <v>0</v>
      </c>
      <c r="R129" s="14" t="s">
        <v>27</v>
      </c>
      <c r="S129" s="14" t="s">
        <v>27</v>
      </c>
      <c r="T129" s="14">
        <f>F129</f>
        <v>1.3888888888888805E-4</v>
      </c>
      <c r="U129" s="14" t="s">
        <v>27</v>
      </c>
      <c r="V129" s="14" t="s">
        <v>27</v>
      </c>
      <c r="W129" s="14">
        <f t="shared" si="59"/>
        <v>1.3888888888888805E-4</v>
      </c>
      <c r="X129" s="14" t="s">
        <v>27</v>
      </c>
      <c r="Y129" s="19" t="s">
        <v>148</v>
      </c>
    </row>
    <row r="130" spans="1:25" x14ac:dyDescent="0.3">
      <c r="A130" s="10" t="s">
        <v>24</v>
      </c>
      <c r="B130" s="10" t="s">
        <v>140</v>
      </c>
      <c r="C130" s="10">
        <v>16</v>
      </c>
      <c r="D130" s="11">
        <f t="shared" si="58"/>
        <v>3.8888888888888883E-3</v>
      </c>
      <c r="E130" s="18">
        <v>3.9930555555555561E-3</v>
      </c>
      <c r="F130" s="11">
        <f t="shared" si="42"/>
        <v>1.0416666666666777E-4</v>
      </c>
      <c r="G130" s="12">
        <v>2</v>
      </c>
      <c r="H130" s="19" t="s">
        <v>49</v>
      </c>
      <c r="I130" s="12">
        <v>4</v>
      </c>
      <c r="J130" s="19" t="s">
        <v>38</v>
      </c>
      <c r="K130" s="12">
        <v>0</v>
      </c>
      <c r="L130" s="19"/>
      <c r="M130" s="12" t="s">
        <v>56</v>
      </c>
      <c r="N130" s="12">
        <f t="shared" si="60"/>
        <v>6</v>
      </c>
      <c r="O130" s="14">
        <f t="shared" si="61"/>
        <v>3.4722222222222588E-5</v>
      </c>
      <c r="P130" s="14">
        <f t="shared" si="62"/>
        <v>6.9444444444445176E-5</v>
      </c>
      <c r="Q130" s="14">
        <f t="shared" si="63"/>
        <v>0</v>
      </c>
      <c r="R130" s="14" t="s">
        <v>27</v>
      </c>
      <c r="S130" s="14" t="s">
        <v>27</v>
      </c>
      <c r="T130" s="14" t="s">
        <v>27</v>
      </c>
      <c r="U130" s="14">
        <f t="shared" ref="U130:U131" si="65">F130</f>
        <v>1.0416666666666777E-4</v>
      </c>
      <c r="V130" s="14" t="s">
        <v>27</v>
      </c>
      <c r="W130" s="14">
        <f t="shared" si="59"/>
        <v>1.0416666666666777E-4</v>
      </c>
      <c r="X130" s="14" t="s">
        <v>27</v>
      </c>
      <c r="Y130" s="19" t="s">
        <v>149</v>
      </c>
    </row>
    <row r="131" spans="1:25" x14ac:dyDescent="0.3">
      <c r="A131" s="10" t="s">
        <v>24</v>
      </c>
      <c r="B131" s="10" t="s">
        <v>140</v>
      </c>
      <c r="C131" s="10">
        <v>17</v>
      </c>
      <c r="D131" s="11">
        <f t="shared" si="58"/>
        <v>3.9930555555555561E-3</v>
      </c>
      <c r="E131" s="18">
        <v>4.4791666666666669E-3</v>
      </c>
      <c r="F131" s="11">
        <f t="shared" si="42"/>
        <v>4.8611111111111077E-4</v>
      </c>
      <c r="G131" s="12">
        <v>0</v>
      </c>
      <c r="H131" s="19"/>
      <c r="I131" s="12">
        <v>2</v>
      </c>
      <c r="J131" s="19" t="s">
        <v>29</v>
      </c>
      <c r="K131" s="12">
        <v>4</v>
      </c>
      <c r="L131" s="19" t="s">
        <v>64</v>
      </c>
      <c r="M131" s="12" t="s">
        <v>56</v>
      </c>
      <c r="N131" s="12">
        <f t="shared" si="60"/>
        <v>6</v>
      </c>
      <c r="O131" s="14">
        <f t="shared" si="61"/>
        <v>0</v>
      </c>
      <c r="P131" s="14">
        <f t="shared" si="62"/>
        <v>1.6203703703703692E-4</v>
      </c>
      <c r="Q131" s="14">
        <f t="shared" si="63"/>
        <v>3.2407407407407385E-4</v>
      </c>
      <c r="R131" s="14" t="s">
        <v>27</v>
      </c>
      <c r="S131" s="14" t="s">
        <v>27</v>
      </c>
      <c r="T131" s="14" t="s">
        <v>27</v>
      </c>
      <c r="U131" s="14">
        <f t="shared" si="65"/>
        <v>4.8611111111111077E-4</v>
      </c>
      <c r="V131" s="14" t="s">
        <v>27</v>
      </c>
      <c r="W131" s="14">
        <f t="shared" si="59"/>
        <v>4.8611111111111077E-4</v>
      </c>
      <c r="X131" s="14" t="s">
        <v>27</v>
      </c>
      <c r="Y131" s="19" t="s">
        <v>150</v>
      </c>
    </row>
    <row r="132" spans="1:25" x14ac:dyDescent="0.3">
      <c r="A132" s="10" t="s">
        <v>24</v>
      </c>
      <c r="B132" s="10" t="s">
        <v>140</v>
      </c>
      <c r="C132" s="10">
        <v>18</v>
      </c>
      <c r="D132" s="11">
        <f t="shared" si="58"/>
        <v>4.4791666666666669E-3</v>
      </c>
      <c r="E132" s="18">
        <v>5.5324074074074069E-3</v>
      </c>
      <c r="F132" s="11">
        <f t="shared" ref="F132:F197" si="66">E132-D132</f>
        <v>1.05324074074074E-3</v>
      </c>
      <c r="G132" s="12">
        <v>0</v>
      </c>
      <c r="H132" s="19"/>
      <c r="I132" s="12">
        <v>5</v>
      </c>
      <c r="J132" s="19" t="s">
        <v>29</v>
      </c>
      <c r="K132" s="12">
        <v>1</v>
      </c>
      <c r="L132" s="19" t="s">
        <v>30</v>
      </c>
      <c r="M132" s="12" t="s">
        <v>31</v>
      </c>
      <c r="N132" s="12">
        <f t="shared" si="60"/>
        <v>6</v>
      </c>
      <c r="O132" s="14">
        <f t="shared" si="61"/>
        <v>0</v>
      </c>
      <c r="P132" s="14">
        <f t="shared" si="62"/>
        <v>8.7770061728395E-4</v>
      </c>
      <c r="Q132" s="14">
        <f t="shared" si="63"/>
        <v>1.7554012345679E-4</v>
      </c>
      <c r="R132" s="14" t="s">
        <v>27</v>
      </c>
      <c r="S132" s="14" t="s">
        <v>27</v>
      </c>
      <c r="T132" s="14">
        <f>F132</f>
        <v>1.05324074074074E-3</v>
      </c>
      <c r="U132" s="14" t="s">
        <v>27</v>
      </c>
      <c r="V132" s="14" t="s">
        <v>27</v>
      </c>
      <c r="W132" s="14">
        <f t="shared" si="59"/>
        <v>1.05324074074074E-3</v>
      </c>
      <c r="X132" s="14" t="s">
        <v>27</v>
      </c>
      <c r="Y132" s="19" t="s">
        <v>62</v>
      </c>
    </row>
    <row r="133" spans="1:25" x14ac:dyDescent="0.3">
      <c r="A133" s="10" t="s">
        <v>24</v>
      </c>
      <c r="B133" s="10" t="s">
        <v>140</v>
      </c>
      <c r="C133" s="10">
        <v>19</v>
      </c>
      <c r="D133" s="11">
        <f t="shared" si="58"/>
        <v>5.5324074074074069E-3</v>
      </c>
      <c r="E133" s="18">
        <v>6.4583333333333333E-3</v>
      </c>
      <c r="F133" s="11">
        <f t="shared" si="66"/>
        <v>9.2592592592592639E-4</v>
      </c>
      <c r="G133" s="12">
        <v>0</v>
      </c>
      <c r="H133" s="19"/>
      <c r="I133" s="12">
        <v>2</v>
      </c>
      <c r="J133" s="19" t="s">
        <v>29</v>
      </c>
      <c r="K133" s="12">
        <v>4</v>
      </c>
      <c r="L133" s="19" t="s">
        <v>64</v>
      </c>
      <c r="M133" s="12" t="s">
        <v>56</v>
      </c>
      <c r="N133" s="12">
        <f t="shared" si="60"/>
        <v>6</v>
      </c>
      <c r="O133" s="14">
        <f t="shared" si="61"/>
        <v>0</v>
      </c>
      <c r="P133" s="14">
        <f t="shared" si="62"/>
        <v>3.0864197530864213E-4</v>
      </c>
      <c r="Q133" s="14">
        <f t="shared" si="63"/>
        <v>6.1728395061728426E-4</v>
      </c>
      <c r="R133" s="14" t="s">
        <v>27</v>
      </c>
      <c r="S133" s="14" t="s">
        <v>27</v>
      </c>
      <c r="T133" s="14" t="s">
        <v>27</v>
      </c>
      <c r="U133" s="14">
        <f t="shared" ref="U133:U140" si="67">F133</f>
        <v>9.2592592592592639E-4</v>
      </c>
      <c r="V133" s="14" t="s">
        <v>27</v>
      </c>
      <c r="W133" s="14" t="s">
        <v>27</v>
      </c>
      <c r="X133" s="14">
        <f t="shared" ref="X133:X134" si="68">F133</f>
        <v>9.2592592592592639E-4</v>
      </c>
      <c r="Y133" s="19" t="s">
        <v>151</v>
      </c>
    </row>
    <row r="134" spans="1:25" x14ac:dyDescent="0.3">
      <c r="A134" s="10" t="s">
        <v>24</v>
      </c>
      <c r="B134" s="10" t="s">
        <v>140</v>
      </c>
      <c r="C134" s="10">
        <v>20</v>
      </c>
      <c r="D134" s="11">
        <f t="shared" si="58"/>
        <v>6.4583333333333333E-3</v>
      </c>
      <c r="E134" s="18">
        <v>8.7384259259259255E-3</v>
      </c>
      <c r="F134" s="11">
        <f t="shared" si="66"/>
        <v>2.2800925925925922E-3</v>
      </c>
      <c r="G134" s="12">
        <v>0</v>
      </c>
      <c r="H134" s="19"/>
      <c r="I134" s="12">
        <v>3</v>
      </c>
      <c r="J134" s="19" t="s">
        <v>38</v>
      </c>
      <c r="K134" s="12">
        <v>3</v>
      </c>
      <c r="L134" s="19" t="s">
        <v>64</v>
      </c>
      <c r="M134" s="12" t="s">
        <v>56</v>
      </c>
      <c r="N134" s="12">
        <f t="shared" si="60"/>
        <v>6</v>
      </c>
      <c r="O134" s="14">
        <f t="shared" si="61"/>
        <v>0</v>
      </c>
      <c r="P134" s="14">
        <f t="shared" si="62"/>
        <v>1.1400462962962961E-3</v>
      </c>
      <c r="Q134" s="14">
        <f t="shared" si="63"/>
        <v>1.1400462962962961E-3</v>
      </c>
      <c r="R134" s="14" t="s">
        <v>27</v>
      </c>
      <c r="S134" s="14" t="s">
        <v>27</v>
      </c>
      <c r="T134" s="14" t="s">
        <v>27</v>
      </c>
      <c r="U134" s="14">
        <f t="shared" si="67"/>
        <v>2.2800925925925922E-3</v>
      </c>
      <c r="V134" s="14" t="s">
        <v>27</v>
      </c>
      <c r="W134" s="14" t="s">
        <v>27</v>
      </c>
      <c r="X134" s="14">
        <f t="shared" si="68"/>
        <v>2.2800925925925922E-3</v>
      </c>
      <c r="Y134" s="19" t="s">
        <v>152</v>
      </c>
    </row>
    <row r="135" spans="1:25" x14ac:dyDescent="0.3">
      <c r="A135" s="10" t="s">
        <v>24</v>
      </c>
      <c r="B135" s="10" t="s">
        <v>140</v>
      </c>
      <c r="C135" s="10">
        <v>21</v>
      </c>
      <c r="D135" s="11">
        <f t="shared" si="58"/>
        <v>8.7384259259259255E-3</v>
      </c>
      <c r="E135" s="18">
        <v>1.0011574074074074E-2</v>
      </c>
      <c r="F135" s="11">
        <f t="shared" si="66"/>
        <v>1.2731481481481483E-3</v>
      </c>
      <c r="G135" s="12">
        <v>0</v>
      </c>
      <c r="H135" s="19"/>
      <c r="I135" s="12">
        <v>6</v>
      </c>
      <c r="J135" s="19" t="s">
        <v>29</v>
      </c>
      <c r="K135" s="12">
        <v>0</v>
      </c>
      <c r="L135" s="19"/>
      <c r="M135" s="12" t="s">
        <v>56</v>
      </c>
      <c r="N135" s="12">
        <f t="shared" si="60"/>
        <v>6</v>
      </c>
      <c r="O135" s="14">
        <f t="shared" si="61"/>
        <v>0</v>
      </c>
      <c r="P135" s="14">
        <f t="shared" si="62"/>
        <v>1.2731481481481483E-3</v>
      </c>
      <c r="Q135" s="14">
        <f t="shared" si="63"/>
        <v>0</v>
      </c>
      <c r="R135" s="14" t="s">
        <v>27</v>
      </c>
      <c r="S135" s="14" t="s">
        <v>27</v>
      </c>
      <c r="T135" s="14" t="s">
        <v>27</v>
      </c>
      <c r="U135" s="14">
        <f t="shared" si="67"/>
        <v>1.2731481481481483E-3</v>
      </c>
      <c r="V135" s="14" t="s">
        <v>27</v>
      </c>
      <c r="W135" s="14">
        <f t="shared" ref="W135:W146" si="69">F135</f>
        <v>1.2731481481481483E-3</v>
      </c>
      <c r="X135" s="14" t="s">
        <v>27</v>
      </c>
      <c r="Y135" s="19" t="s">
        <v>153</v>
      </c>
    </row>
    <row r="136" spans="1:25" x14ac:dyDescent="0.3">
      <c r="A136" s="10" t="s">
        <v>24</v>
      </c>
      <c r="B136" s="10" t="s">
        <v>140</v>
      </c>
      <c r="C136" s="10">
        <v>22</v>
      </c>
      <c r="D136" s="11">
        <f t="shared" si="58"/>
        <v>1.0011574074074074E-2</v>
      </c>
      <c r="E136" s="18">
        <v>1.005787037037037E-2</v>
      </c>
      <c r="F136" s="11">
        <f t="shared" si="66"/>
        <v>4.6296296296296016E-5</v>
      </c>
      <c r="G136" s="12">
        <v>0</v>
      </c>
      <c r="H136" s="19"/>
      <c r="I136" s="12">
        <v>0</v>
      </c>
      <c r="J136" s="19"/>
      <c r="K136" s="12">
        <v>6</v>
      </c>
      <c r="L136" s="19" t="s">
        <v>30</v>
      </c>
      <c r="M136" s="12" t="s">
        <v>56</v>
      </c>
      <c r="N136" s="12">
        <f t="shared" si="60"/>
        <v>6</v>
      </c>
      <c r="O136" s="14">
        <f t="shared" si="61"/>
        <v>0</v>
      </c>
      <c r="P136" s="14">
        <f t="shared" si="62"/>
        <v>0</v>
      </c>
      <c r="Q136" s="14">
        <f t="shared" si="63"/>
        <v>4.6296296296296016E-5</v>
      </c>
      <c r="R136" s="14" t="s">
        <v>27</v>
      </c>
      <c r="S136" s="14" t="s">
        <v>27</v>
      </c>
      <c r="T136" s="14" t="s">
        <v>27</v>
      </c>
      <c r="U136" s="14">
        <f t="shared" si="67"/>
        <v>4.6296296296296016E-5</v>
      </c>
      <c r="V136" s="14" t="s">
        <v>27</v>
      </c>
      <c r="W136" s="14">
        <f t="shared" si="69"/>
        <v>4.6296296296296016E-5</v>
      </c>
      <c r="X136" s="14" t="s">
        <v>27</v>
      </c>
      <c r="Y136" s="19" t="s">
        <v>154</v>
      </c>
    </row>
    <row r="137" spans="1:25" x14ac:dyDescent="0.3">
      <c r="A137" s="10" t="s">
        <v>24</v>
      </c>
      <c r="B137" s="10" t="s">
        <v>140</v>
      </c>
      <c r="C137" s="10">
        <v>23</v>
      </c>
      <c r="D137" s="11">
        <f t="shared" si="58"/>
        <v>1.005787037037037E-2</v>
      </c>
      <c r="E137" s="18">
        <v>1.0405092592592593E-2</v>
      </c>
      <c r="F137" s="11">
        <f t="shared" si="66"/>
        <v>3.4722222222222272E-4</v>
      </c>
      <c r="G137" s="12">
        <v>3</v>
      </c>
      <c r="H137" s="19" t="s">
        <v>49</v>
      </c>
      <c r="I137" s="12">
        <v>3</v>
      </c>
      <c r="J137" s="19" t="s">
        <v>43</v>
      </c>
      <c r="K137" s="12">
        <v>0</v>
      </c>
      <c r="L137" s="19"/>
      <c r="M137" s="12" t="s">
        <v>56</v>
      </c>
      <c r="N137" s="12">
        <f t="shared" si="60"/>
        <v>6</v>
      </c>
      <c r="O137" s="14">
        <f t="shared" si="61"/>
        <v>1.7361111111111136E-4</v>
      </c>
      <c r="P137" s="14">
        <f t="shared" si="62"/>
        <v>1.7361111111111136E-4</v>
      </c>
      <c r="Q137" s="14">
        <f t="shared" si="63"/>
        <v>0</v>
      </c>
      <c r="R137" s="14" t="s">
        <v>27</v>
      </c>
      <c r="S137" s="14" t="s">
        <v>27</v>
      </c>
      <c r="T137" s="14" t="s">
        <v>27</v>
      </c>
      <c r="U137" s="14">
        <f t="shared" si="67"/>
        <v>3.4722222222222272E-4</v>
      </c>
      <c r="V137" s="14" t="s">
        <v>27</v>
      </c>
      <c r="W137" s="14">
        <f t="shared" si="69"/>
        <v>3.4722222222222272E-4</v>
      </c>
      <c r="X137" s="14" t="s">
        <v>27</v>
      </c>
      <c r="Y137" s="19" t="s">
        <v>149</v>
      </c>
    </row>
    <row r="138" spans="1:25" x14ac:dyDescent="0.3">
      <c r="A138" s="10" t="s">
        <v>24</v>
      </c>
      <c r="B138" s="10" t="s">
        <v>140</v>
      </c>
      <c r="C138" s="10">
        <v>24</v>
      </c>
      <c r="D138" s="11">
        <f t="shared" si="58"/>
        <v>1.0405092592592593E-2</v>
      </c>
      <c r="E138" s="18">
        <v>1.0613425925925927E-2</v>
      </c>
      <c r="F138" s="11">
        <f t="shared" si="66"/>
        <v>2.0833333333333467E-4</v>
      </c>
      <c r="G138" s="12">
        <v>0</v>
      </c>
      <c r="H138" s="19"/>
      <c r="I138" s="12">
        <v>6</v>
      </c>
      <c r="J138" s="19" t="s">
        <v>29</v>
      </c>
      <c r="K138" s="12">
        <v>0</v>
      </c>
      <c r="L138" s="19"/>
      <c r="M138" s="12" t="s">
        <v>56</v>
      </c>
      <c r="N138" s="12">
        <f t="shared" si="60"/>
        <v>6</v>
      </c>
      <c r="O138" s="14">
        <f t="shared" si="61"/>
        <v>0</v>
      </c>
      <c r="P138" s="14">
        <f t="shared" si="62"/>
        <v>2.0833333333333467E-4</v>
      </c>
      <c r="Q138" s="14">
        <f t="shared" si="63"/>
        <v>0</v>
      </c>
      <c r="R138" s="14" t="s">
        <v>27</v>
      </c>
      <c r="S138" s="14" t="s">
        <v>27</v>
      </c>
      <c r="T138" s="14" t="s">
        <v>27</v>
      </c>
      <c r="U138" s="14">
        <f t="shared" si="67"/>
        <v>2.0833333333333467E-4</v>
      </c>
      <c r="V138" s="14" t="s">
        <v>27</v>
      </c>
      <c r="W138" s="14">
        <f t="shared" si="69"/>
        <v>2.0833333333333467E-4</v>
      </c>
      <c r="X138" s="14" t="s">
        <v>27</v>
      </c>
      <c r="Y138" s="19" t="s">
        <v>153</v>
      </c>
    </row>
    <row r="139" spans="1:25" x14ac:dyDescent="0.3">
      <c r="A139" s="10" t="s">
        <v>24</v>
      </c>
      <c r="B139" s="10" t="s">
        <v>140</v>
      </c>
      <c r="C139" s="10">
        <v>25</v>
      </c>
      <c r="D139" s="11">
        <f t="shared" si="58"/>
        <v>1.0613425925925927E-2</v>
      </c>
      <c r="E139" s="18">
        <v>1.0787037037037038E-2</v>
      </c>
      <c r="F139" s="11">
        <f t="shared" si="66"/>
        <v>1.7361111111111049E-4</v>
      </c>
      <c r="G139" s="12">
        <v>0</v>
      </c>
      <c r="H139" s="19"/>
      <c r="I139" s="12">
        <v>0</v>
      </c>
      <c r="J139" s="19"/>
      <c r="K139" s="12">
        <v>6</v>
      </c>
      <c r="L139" s="19" t="s">
        <v>30</v>
      </c>
      <c r="M139" s="12" t="s">
        <v>56</v>
      </c>
      <c r="N139" s="12">
        <f t="shared" si="60"/>
        <v>6</v>
      </c>
      <c r="O139" s="14">
        <f t="shared" si="61"/>
        <v>0</v>
      </c>
      <c r="P139" s="14">
        <f t="shared" si="62"/>
        <v>0</v>
      </c>
      <c r="Q139" s="14">
        <f t="shared" si="63"/>
        <v>1.7361111111111049E-4</v>
      </c>
      <c r="R139" s="14" t="s">
        <v>27</v>
      </c>
      <c r="S139" s="14" t="s">
        <v>27</v>
      </c>
      <c r="T139" s="14" t="s">
        <v>27</v>
      </c>
      <c r="U139" s="14">
        <f t="shared" si="67"/>
        <v>1.7361111111111049E-4</v>
      </c>
      <c r="V139" s="14" t="s">
        <v>27</v>
      </c>
      <c r="W139" s="14">
        <f t="shared" si="69"/>
        <v>1.7361111111111049E-4</v>
      </c>
      <c r="X139" s="14" t="s">
        <v>27</v>
      </c>
      <c r="Y139" s="19" t="s">
        <v>155</v>
      </c>
    </row>
    <row r="140" spans="1:25" x14ac:dyDescent="0.3">
      <c r="A140" s="10" t="s">
        <v>24</v>
      </c>
      <c r="B140" s="10" t="s">
        <v>140</v>
      </c>
      <c r="C140" s="10">
        <v>26</v>
      </c>
      <c r="D140" s="11">
        <f t="shared" si="58"/>
        <v>1.0787037037037038E-2</v>
      </c>
      <c r="E140" s="18">
        <v>1.2905092592592591E-2</v>
      </c>
      <c r="F140" s="11">
        <f t="shared" si="66"/>
        <v>2.1180555555555536E-3</v>
      </c>
      <c r="G140" s="12">
        <v>0</v>
      </c>
      <c r="H140" s="19"/>
      <c r="I140" s="12">
        <v>2</v>
      </c>
      <c r="J140" s="19" t="s">
        <v>29</v>
      </c>
      <c r="K140" s="12">
        <v>4</v>
      </c>
      <c r="L140" s="19" t="s">
        <v>64</v>
      </c>
      <c r="M140" s="12" t="s">
        <v>56</v>
      </c>
      <c r="N140" s="12">
        <f t="shared" si="60"/>
        <v>6</v>
      </c>
      <c r="O140" s="14">
        <f t="shared" si="61"/>
        <v>0</v>
      </c>
      <c r="P140" s="14">
        <f t="shared" si="62"/>
        <v>7.0601851851851782E-4</v>
      </c>
      <c r="Q140" s="14">
        <f t="shared" si="63"/>
        <v>1.4120370370370356E-3</v>
      </c>
      <c r="R140" s="14" t="s">
        <v>27</v>
      </c>
      <c r="S140" s="14" t="s">
        <v>27</v>
      </c>
      <c r="T140" s="14" t="s">
        <v>27</v>
      </c>
      <c r="U140" s="14">
        <f t="shared" si="67"/>
        <v>2.1180555555555536E-3</v>
      </c>
      <c r="V140" s="14" t="s">
        <v>27</v>
      </c>
      <c r="W140" s="14" t="s">
        <v>27</v>
      </c>
      <c r="X140" s="14">
        <f>F140</f>
        <v>2.1180555555555536E-3</v>
      </c>
      <c r="Y140" s="19" t="s">
        <v>156</v>
      </c>
    </row>
    <row r="141" spans="1:25" x14ac:dyDescent="0.3">
      <c r="A141" s="10" t="s">
        <v>24</v>
      </c>
      <c r="B141" s="10" t="s">
        <v>140</v>
      </c>
      <c r="C141" s="10">
        <v>27</v>
      </c>
      <c r="D141" s="11">
        <f t="shared" si="58"/>
        <v>1.2905092592592591E-2</v>
      </c>
      <c r="E141" s="18">
        <v>1.2939814814814814E-2</v>
      </c>
      <c r="F141" s="11">
        <f t="shared" si="66"/>
        <v>3.4722222222222446E-5</v>
      </c>
      <c r="G141" s="12" t="s">
        <v>27</v>
      </c>
      <c r="H141" s="19"/>
      <c r="I141" s="12" t="s">
        <v>27</v>
      </c>
      <c r="J141" s="19"/>
      <c r="K141" s="12" t="s">
        <v>27</v>
      </c>
      <c r="L141" s="19"/>
      <c r="M141" s="12" t="s">
        <v>26</v>
      </c>
      <c r="N141" s="12" t="s">
        <v>27</v>
      </c>
      <c r="O141" s="14" t="s">
        <v>27</v>
      </c>
      <c r="P141" s="14" t="s">
        <v>27</v>
      </c>
      <c r="Q141" s="14" t="s">
        <v>27</v>
      </c>
      <c r="R141" s="14">
        <f>F141</f>
        <v>3.4722222222222446E-5</v>
      </c>
      <c r="S141" s="14" t="s">
        <v>27</v>
      </c>
      <c r="T141" s="14" t="s">
        <v>27</v>
      </c>
      <c r="U141" s="14" t="s">
        <v>27</v>
      </c>
      <c r="V141" s="14" t="s">
        <v>27</v>
      </c>
      <c r="W141" s="14">
        <f t="shared" si="69"/>
        <v>3.4722222222222446E-5</v>
      </c>
      <c r="X141" s="14" t="s">
        <v>27</v>
      </c>
      <c r="Y141" s="15" t="s">
        <v>141</v>
      </c>
    </row>
    <row r="142" spans="1:25" x14ac:dyDescent="0.3">
      <c r="A142" s="10" t="s">
        <v>24</v>
      </c>
      <c r="B142" s="10" t="s">
        <v>140</v>
      </c>
      <c r="C142" s="10">
        <v>28</v>
      </c>
      <c r="D142" s="11">
        <f t="shared" si="58"/>
        <v>1.2939814814814814E-2</v>
      </c>
      <c r="E142" s="18">
        <v>1.3402777777777777E-2</v>
      </c>
      <c r="F142" s="11">
        <f t="shared" si="66"/>
        <v>4.6296296296296363E-4</v>
      </c>
      <c r="G142" s="12">
        <v>0</v>
      </c>
      <c r="H142" s="19"/>
      <c r="I142" s="12">
        <v>6</v>
      </c>
      <c r="J142" s="19" t="s">
        <v>29</v>
      </c>
      <c r="K142" s="12">
        <v>0</v>
      </c>
      <c r="L142" s="19"/>
      <c r="M142" s="12" t="s">
        <v>56</v>
      </c>
      <c r="N142" s="12">
        <f t="shared" ref="N142:N148" si="70">G142+I142+K142</f>
        <v>6</v>
      </c>
      <c r="O142" s="14">
        <f t="shared" ref="O142:O148" si="71">F142*G142/6</f>
        <v>0</v>
      </c>
      <c r="P142" s="14">
        <f t="shared" ref="P142:P148" si="72">F142*I142/6</f>
        <v>4.6296296296296363E-4</v>
      </c>
      <c r="Q142" s="14">
        <f t="shared" ref="Q142:Q148" si="73">F142*K142/6</f>
        <v>0</v>
      </c>
      <c r="R142" s="14" t="s">
        <v>27</v>
      </c>
      <c r="S142" s="14" t="s">
        <v>27</v>
      </c>
      <c r="T142" s="14" t="s">
        <v>27</v>
      </c>
      <c r="U142" s="14">
        <f t="shared" ref="U142:U148" si="74">F142</f>
        <v>4.6296296296296363E-4</v>
      </c>
      <c r="V142" s="14" t="s">
        <v>27</v>
      </c>
      <c r="W142" s="14">
        <f t="shared" si="69"/>
        <v>4.6296296296296363E-4</v>
      </c>
      <c r="X142" s="14" t="s">
        <v>27</v>
      </c>
      <c r="Y142" s="19" t="s">
        <v>36</v>
      </c>
    </row>
    <row r="143" spans="1:25" x14ac:dyDescent="0.3">
      <c r="A143" s="10" t="s">
        <v>24</v>
      </c>
      <c r="B143" s="10" t="s">
        <v>140</v>
      </c>
      <c r="C143" s="10">
        <v>29</v>
      </c>
      <c r="D143" s="11">
        <f t="shared" si="58"/>
        <v>1.3402777777777777E-2</v>
      </c>
      <c r="E143" s="18">
        <v>1.4212962962962962E-2</v>
      </c>
      <c r="F143" s="11">
        <f t="shared" si="66"/>
        <v>8.1018518518518462E-4</v>
      </c>
      <c r="G143" s="12">
        <v>0</v>
      </c>
      <c r="H143" s="19"/>
      <c r="I143" s="12">
        <v>0</v>
      </c>
      <c r="J143" s="19"/>
      <c r="K143" s="12">
        <v>6</v>
      </c>
      <c r="L143" s="19" t="s">
        <v>87</v>
      </c>
      <c r="M143" s="12" t="s">
        <v>56</v>
      </c>
      <c r="N143" s="12">
        <f t="shared" si="70"/>
        <v>6</v>
      </c>
      <c r="O143" s="14">
        <f t="shared" si="71"/>
        <v>0</v>
      </c>
      <c r="P143" s="14">
        <f t="shared" si="72"/>
        <v>0</v>
      </c>
      <c r="Q143" s="14">
        <f t="shared" si="73"/>
        <v>8.1018518518518462E-4</v>
      </c>
      <c r="R143" s="14" t="s">
        <v>27</v>
      </c>
      <c r="S143" s="14" t="s">
        <v>27</v>
      </c>
      <c r="T143" s="14" t="s">
        <v>27</v>
      </c>
      <c r="U143" s="14">
        <f t="shared" si="74"/>
        <v>8.1018518518518462E-4</v>
      </c>
      <c r="V143" s="14" t="s">
        <v>27</v>
      </c>
      <c r="W143" s="20" t="s">
        <v>27</v>
      </c>
      <c r="X143" s="14">
        <f>F143</f>
        <v>8.1018518518518462E-4</v>
      </c>
      <c r="Y143" s="19" t="s">
        <v>157</v>
      </c>
    </row>
    <row r="144" spans="1:25" x14ac:dyDescent="0.3">
      <c r="A144" s="10" t="s">
        <v>24</v>
      </c>
      <c r="B144" s="10" t="s">
        <v>140</v>
      </c>
      <c r="C144" s="10">
        <v>30</v>
      </c>
      <c r="D144" s="11">
        <f>E143</f>
        <v>1.4212962962962962E-2</v>
      </c>
      <c r="E144" s="18">
        <v>1.4363425925925925E-2</v>
      </c>
      <c r="F144" s="11">
        <f t="shared" si="66"/>
        <v>1.5046296296296335E-4</v>
      </c>
      <c r="G144" s="12">
        <v>6</v>
      </c>
      <c r="H144" s="19" t="s">
        <v>49</v>
      </c>
      <c r="I144" s="12">
        <v>0</v>
      </c>
      <c r="J144" s="19"/>
      <c r="K144" s="12">
        <v>0</v>
      </c>
      <c r="L144" s="19"/>
      <c r="M144" s="12" t="s">
        <v>56</v>
      </c>
      <c r="N144" s="12">
        <f t="shared" si="70"/>
        <v>6</v>
      </c>
      <c r="O144" s="14">
        <f t="shared" si="71"/>
        <v>1.5046296296296335E-4</v>
      </c>
      <c r="P144" s="14">
        <f t="shared" si="72"/>
        <v>0</v>
      </c>
      <c r="Q144" s="14">
        <f t="shared" si="73"/>
        <v>0</v>
      </c>
      <c r="R144" s="14" t="s">
        <v>27</v>
      </c>
      <c r="S144" s="14" t="s">
        <v>27</v>
      </c>
      <c r="T144" s="14" t="s">
        <v>27</v>
      </c>
      <c r="U144" s="14">
        <f t="shared" si="74"/>
        <v>1.5046296296296335E-4</v>
      </c>
      <c r="V144" s="14" t="s">
        <v>27</v>
      </c>
      <c r="W144" s="14">
        <f t="shared" si="69"/>
        <v>1.5046296296296335E-4</v>
      </c>
      <c r="X144" s="14" t="s">
        <v>27</v>
      </c>
      <c r="Y144" s="19" t="s">
        <v>158</v>
      </c>
    </row>
    <row r="145" spans="1:25" x14ac:dyDescent="0.3">
      <c r="A145" s="10" t="s">
        <v>24</v>
      </c>
      <c r="B145" s="10" t="s">
        <v>140</v>
      </c>
      <c r="C145" s="10">
        <v>31</v>
      </c>
      <c r="D145" s="11">
        <f t="shared" si="58"/>
        <v>1.4363425925925925E-2</v>
      </c>
      <c r="E145" s="18">
        <v>1.5439814814814816E-2</v>
      </c>
      <c r="F145" s="11">
        <f t="shared" si="66"/>
        <v>1.0763888888888906E-3</v>
      </c>
      <c r="G145" s="12">
        <v>0</v>
      </c>
      <c r="H145" s="19"/>
      <c r="I145" s="12">
        <v>6</v>
      </c>
      <c r="J145" s="19" t="s">
        <v>38</v>
      </c>
      <c r="K145" s="12">
        <v>0</v>
      </c>
      <c r="L145" s="19"/>
      <c r="M145" s="12" t="s">
        <v>56</v>
      </c>
      <c r="N145" s="12">
        <f t="shared" si="70"/>
        <v>6</v>
      </c>
      <c r="O145" s="14">
        <f t="shared" si="71"/>
        <v>0</v>
      </c>
      <c r="P145" s="14">
        <f t="shared" si="72"/>
        <v>1.0763888888888906E-3</v>
      </c>
      <c r="Q145" s="14">
        <f t="shared" si="73"/>
        <v>0</v>
      </c>
      <c r="R145" s="14" t="s">
        <v>27</v>
      </c>
      <c r="S145" s="14" t="s">
        <v>27</v>
      </c>
      <c r="T145" s="14" t="s">
        <v>27</v>
      </c>
      <c r="U145" s="14">
        <f t="shared" si="74"/>
        <v>1.0763888888888906E-3</v>
      </c>
      <c r="V145" s="14" t="s">
        <v>27</v>
      </c>
      <c r="W145" s="14">
        <f t="shared" si="69"/>
        <v>1.0763888888888906E-3</v>
      </c>
      <c r="X145" s="14" t="s">
        <v>27</v>
      </c>
      <c r="Y145" s="19" t="s">
        <v>159</v>
      </c>
    </row>
    <row r="146" spans="1:25" x14ac:dyDescent="0.3">
      <c r="A146" s="10" t="s">
        <v>24</v>
      </c>
      <c r="B146" s="10" t="s">
        <v>140</v>
      </c>
      <c r="C146" s="10">
        <v>32</v>
      </c>
      <c r="D146" s="11">
        <f t="shared" si="58"/>
        <v>1.5439814814814816E-2</v>
      </c>
      <c r="E146" s="18">
        <v>1.5601851851851851E-2</v>
      </c>
      <c r="F146" s="11">
        <f t="shared" si="66"/>
        <v>1.6203703703703519E-4</v>
      </c>
      <c r="G146" s="12">
        <v>0</v>
      </c>
      <c r="H146" s="19"/>
      <c r="I146" s="12">
        <v>0</v>
      </c>
      <c r="J146" s="19"/>
      <c r="K146" s="12">
        <v>6</v>
      </c>
      <c r="L146" s="19" t="s">
        <v>64</v>
      </c>
      <c r="M146" s="12" t="s">
        <v>56</v>
      </c>
      <c r="N146" s="12">
        <f t="shared" si="70"/>
        <v>6</v>
      </c>
      <c r="O146" s="14">
        <f t="shared" si="71"/>
        <v>0</v>
      </c>
      <c r="P146" s="14">
        <f t="shared" si="72"/>
        <v>0</v>
      </c>
      <c r="Q146" s="14">
        <f t="shared" si="73"/>
        <v>1.6203703703703519E-4</v>
      </c>
      <c r="R146" s="14" t="s">
        <v>27</v>
      </c>
      <c r="S146" s="14" t="s">
        <v>27</v>
      </c>
      <c r="T146" s="14" t="s">
        <v>27</v>
      </c>
      <c r="U146" s="14">
        <f t="shared" si="74"/>
        <v>1.6203703703703519E-4</v>
      </c>
      <c r="V146" s="14" t="s">
        <v>27</v>
      </c>
      <c r="W146" s="14">
        <f t="shared" si="69"/>
        <v>1.6203703703703519E-4</v>
      </c>
      <c r="X146" s="14" t="s">
        <v>27</v>
      </c>
      <c r="Y146" s="19" t="s">
        <v>160</v>
      </c>
    </row>
    <row r="147" spans="1:25" x14ac:dyDescent="0.3">
      <c r="A147" s="10" t="s">
        <v>24</v>
      </c>
      <c r="B147" s="10" t="s">
        <v>140</v>
      </c>
      <c r="C147" s="10">
        <v>33</v>
      </c>
      <c r="D147" s="11">
        <f t="shared" si="58"/>
        <v>1.5601851851851851E-2</v>
      </c>
      <c r="E147" s="18">
        <v>1.6412037037037037E-2</v>
      </c>
      <c r="F147" s="11">
        <f t="shared" si="66"/>
        <v>8.1018518518518635E-4</v>
      </c>
      <c r="G147" s="12">
        <v>0</v>
      </c>
      <c r="H147" s="19"/>
      <c r="I147" s="12">
        <v>2</v>
      </c>
      <c r="J147" s="19" t="s">
        <v>43</v>
      </c>
      <c r="K147" s="12">
        <v>4</v>
      </c>
      <c r="L147" s="19" t="s">
        <v>87</v>
      </c>
      <c r="M147" s="12" t="s">
        <v>56</v>
      </c>
      <c r="N147" s="12">
        <f t="shared" si="70"/>
        <v>6</v>
      </c>
      <c r="O147" s="14">
        <f t="shared" si="71"/>
        <v>0</v>
      </c>
      <c r="P147" s="14">
        <f t="shared" si="72"/>
        <v>2.7006172839506214E-4</v>
      </c>
      <c r="Q147" s="14">
        <f t="shared" si="73"/>
        <v>5.4012345679012427E-4</v>
      </c>
      <c r="R147" s="14" t="s">
        <v>27</v>
      </c>
      <c r="S147" s="14" t="s">
        <v>27</v>
      </c>
      <c r="T147" s="14" t="s">
        <v>27</v>
      </c>
      <c r="U147" s="14">
        <f t="shared" si="74"/>
        <v>8.1018518518518635E-4</v>
      </c>
      <c r="V147" s="14" t="s">
        <v>27</v>
      </c>
      <c r="W147" s="14" t="s">
        <v>27</v>
      </c>
      <c r="X147" s="14">
        <f t="shared" ref="X147:X148" si="75">F147</f>
        <v>8.1018518518518635E-4</v>
      </c>
      <c r="Y147" s="19" t="s">
        <v>161</v>
      </c>
    </row>
    <row r="148" spans="1:25" x14ac:dyDescent="0.3">
      <c r="A148" s="10" t="s">
        <v>24</v>
      </c>
      <c r="B148" s="10" t="s">
        <v>140</v>
      </c>
      <c r="C148" s="10">
        <v>34</v>
      </c>
      <c r="D148" s="11">
        <f t="shared" si="58"/>
        <v>1.6412037037037037E-2</v>
      </c>
      <c r="E148" s="18">
        <v>1.8298611111111113E-2</v>
      </c>
      <c r="F148" s="11">
        <f t="shared" si="66"/>
        <v>1.8865740740740752E-3</v>
      </c>
      <c r="G148" s="12">
        <v>0</v>
      </c>
      <c r="H148" s="19"/>
      <c r="I148" s="12">
        <v>2</v>
      </c>
      <c r="J148" s="19" t="s">
        <v>43</v>
      </c>
      <c r="K148" s="12">
        <v>4</v>
      </c>
      <c r="L148" s="19" t="s">
        <v>87</v>
      </c>
      <c r="M148" s="12" t="s">
        <v>56</v>
      </c>
      <c r="N148" s="12">
        <f t="shared" si="70"/>
        <v>6</v>
      </c>
      <c r="O148" s="14">
        <f t="shared" si="71"/>
        <v>0</v>
      </c>
      <c r="P148" s="14">
        <f t="shared" si="72"/>
        <v>6.2885802469135838E-4</v>
      </c>
      <c r="Q148" s="14">
        <f t="shared" si="73"/>
        <v>1.2577160493827168E-3</v>
      </c>
      <c r="R148" s="14" t="s">
        <v>27</v>
      </c>
      <c r="S148" s="14" t="s">
        <v>27</v>
      </c>
      <c r="T148" s="14" t="s">
        <v>27</v>
      </c>
      <c r="U148" s="14">
        <f t="shared" si="74"/>
        <v>1.8865740740740752E-3</v>
      </c>
      <c r="V148" s="14" t="s">
        <v>27</v>
      </c>
      <c r="W148" s="14" t="s">
        <v>27</v>
      </c>
      <c r="X148" s="14">
        <f t="shared" si="75"/>
        <v>1.8865740740740752E-3</v>
      </c>
      <c r="Y148" s="19" t="s">
        <v>162</v>
      </c>
    </row>
    <row r="149" spans="1:25" x14ac:dyDescent="0.3">
      <c r="A149" s="10" t="s">
        <v>24</v>
      </c>
      <c r="B149" s="10" t="s">
        <v>140</v>
      </c>
      <c r="C149" s="10">
        <v>35</v>
      </c>
      <c r="D149" s="11">
        <f t="shared" si="58"/>
        <v>1.8298611111111113E-2</v>
      </c>
      <c r="E149" s="18">
        <v>1.861111111111111E-2</v>
      </c>
      <c r="F149" s="11">
        <f t="shared" si="66"/>
        <v>3.1249999999999681E-4</v>
      </c>
      <c r="G149" s="10" t="s">
        <v>27</v>
      </c>
      <c r="H149" s="16"/>
      <c r="I149" s="10" t="s">
        <v>27</v>
      </c>
      <c r="J149" s="16"/>
      <c r="K149" s="10" t="s">
        <v>27</v>
      </c>
      <c r="L149" s="16"/>
      <c r="M149" s="10" t="s">
        <v>26</v>
      </c>
      <c r="N149" s="12" t="s">
        <v>27</v>
      </c>
      <c r="O149" s="14" t="s">
        <v>27</v>
      </c>
      <c r="P149" s="14" t="s">
        <v>27</v>
      </c>
      <c r="Q149" s="14" t="s">
        <v>27</v>
      </c>
      <c r="R149" s="14">
        <f>F149</f>
        <v>3.1249999999999681E-4</v>
      </c>
      <c r="S149" s="14" t="s">
        <v>27</v>
      </c>
      <c r="T149" s="14" t="s">
        <v>27</v>
      </c>
      <c r="U149" s="14" t="s">
        <v>27</v>
      </c>
      <c r="V149" s="14" t="s">
        <v>27</v>
      </c>
      <c r="W149" s="14">
        <f t="shared" ref="W149:W151" si="76">F149</f>
        <v>3.1249999999999681E-4</v>
      </c>
      <c r="X149" s="14" t="s">
        <v>27</v>
      </c>
      <c r="Y149" s="15" t="s">
        <v>41</v>
      </c>
    </row>
    <row r="150" spans="1:25" x14ac:dyDescent="0.3">
      <c r="A150" s="10" t="s">
        <v>24</v>
      </c>
      <c r="B150" s="10" t="s">
        <v>140</v>
      </c>
      <c r="C150" s="10">
        <v>36</v>
      </c>
      <c r="D150" s="11">
        <f t="shared" si="58"/>
        <v>1.861111111111111E-2</v>
      </c>
      <c r="E150" s="18">
        <v>2.0196759259259258E-2</v>
      </c>
      <c r="F150" s="11">
        <f t="shared" si="66"/>
        <v>1.5856481481481485E-3</v>
      </c>
      <c r="G150" s="12">
        <v>0</v>
      </c>
      <c r="H150" s="19"/>
      <c r="I150" s="12">
        <v>4</v>
      </c>
      <c r="J150" s="19" t="s">
        <v>29</v>
      </c>
      <c r="K150" s="12">
        <v>2</v>
      </c>
      <c r="L150" s="19" t="s">
        <v>64</v>
      </c>
      <c r="M150" s="12" t="s">
        <v>56</v>
      </c>
      <c r="N150" s="12">
        <f>G150+I150+K150</f>
        <v>6</v>
      </c>
      <c r="O150" s="14">
        <f>F150*G150/6</f>
        <v>0</v>
      </c>
      <c r="P150" s="14">
        <f>F150*I150/6</f>
        <v>1.057098765432099E-3</v>
      </c>
      <c r="Q150" s="14">
        <f>F150*K150/6</f>
        <v>5.2854938271604951E-4</v>
      </c>
      <c r="R150" s="14" t="s">
        <v>27</v>
      </c>
      <c r="S150" s="14" t="s">
        <v>27</v>
      </c>
      <c r="T150" s="14" t="s">
        <v>27</v>
      </c>
      <c r="U150" s="14">
        <f>F150</f>
        <v>1.5856481481481485E-3</v>
      </c>
      <c r="V150" s="14" t="s">
        <v>27</v>
      </c>
      <c r="W150" s="14">
        <f t="shared" si="76"/>
        <v>1.5856481481481485E-3</v>
      </c>
      <c r="X150" s="14" t="s">
        <v>27</v>
      </c>
      <c r="Y150" s="19" t="s">
        <v>163</v>
      </c>
    </row>
    <row r="151" spans="1:25" x14ac:dyDescent="0.3">
      <c r="A151" s="10" t="s">
        <v>24</v>
      </c>
      <c r="B151" s="10" t="s">
        <v>140</v>
      </c>
      <c r="C151" s="10">
        <v>37</v>
      </c>
      <c r="D151" s="11">
        <f t="shared" si="58"/>
        <v>2.0196759259259258E-2</v>
      </c>
      <c r="E151" s="18">
        <v>2.0219907407407409E-2</v>
      </c>
      <c r="F151" s="11">
        <f t="shared" si="66"/>
        <v>2.314814814815061E-5</v>
      </c>
      <c r="G151" s="12" t="s">
        <v>27</v>
      </c>
      <c r="H151" s="19"/>
      <c r="I151" s="12" t="s">
        <v>27</v>
      </c>
      <c r="J151" s="19"/>
      <c r="K151" s="12" t="s">
        <v>27</v>
      </c>
      <c r="L151" s="19"/>
      <c r="M151" s="12" t="s">
        <v>26</v>
      </c>
      <c r="N151" s="12" t="s">
        <v>27</v>
      </c>
      <c r="O151" s="14" t="s">
        <v>27</v>
      </c>
      <c r="P151" s="14" t="s">
        <v>27</v>
      </c>
      <c r="Q151" s="14" t="s">
        <v>27</v>
      </c>
      <c r="R151" s="14">
        <f>F151</f>
        <v>2.314814814815061E-5</v>
      </c>
      <c r="S151" s="14" t="s">
        <v>27</v>
      </c>
      <c r="T151" s="14" t="s">
        <v>27</v>
      </c>
      <c r="U151" s="14" t="s">
        <v>27</v>
      </c>
      <c r="V151" s="14" t="s">
        <v>27</v>
      </c>
      <c r="W151" s="14">
        <f t="shared" si="76"/>
        <v>2.314814814815061E-5</v>
      </c>
      <c r="X151" s="14" t="s">
        <v>27</v>
      </c>
      <c r="Y151" s="15" t="s">
        <v>141</v>
      </c>
    </row>
    <row r="152" spans="1:25" x14ac:dyDescent="0.3">
      <c r="A152" s="10" t="s">
        <v>24</v>
      </c>
      <c r="B152" s="10" t="s">
        <v>140</v>
      </c>
      <c r="C152" s="10">
        <v>38</v>
      </c>
      <c r="D152" s="11">
        <f t="shared" si="58"/>
        <v>2.0219907407407409E-2</v>
      </c>
      <c r="E152" s="18">
        <v>2.1307870370370369E-2</v>
      </c>
      <c r="F152" s="11">
        <f t="shared" si="66"/>
        <v>1.0879629629629607E-3</v>
      </c>
      <c r="G152" s="12">
        <v>0</v>
      </c>
      <c r="H152" s="19"/>
      <c r="I152" s="12">
        <v>6</v>
      </c>
      <c r="J152" s="19" t="s">
        <v>43</v>
      </c>
      <c r="K152" s="12">
        <v>0</v>
      </c>
      <c r="L152" s="19"/>
      <c r="M152" s="12" t="s">
        <v>56</v>
      </c>
      <c r="N152" s="12">
        <f t="shared" ref="N152:N159" si="77">G152+I152+K152</f>
        <v>6</v>
      </c>
      <c r="O152" s="14">
        <f t="shared" ref="O152:O159" si="78">F152*G152/6</f>
        <v>0</v>
      </c>
      <c r="P152" s="14">
        <f t="shared" ref="P152:P159" si="79">F152*I152/6</f>
        <v>1.0879629629629607E-3</v>
      </c>
      <c r="Q152" s="14">
        <f t="shared" ref="Q152:Q159" si="80">F152*K152/6</f>
        <v>0</v>
      </c>
      <c r="R152" s="14" t="s">
        <v>27</v>
      </c>
      <c r="S152" s="14" t="s">
        <v>27</v>
      </c>
      <c r="T152" s="14" t="s">
        <v>27</v>
      </c>
      <c r="U152" s="14">
        <f t="shared" ref="U152:U159" si="81">F152</f>
        <v>1.0879629629629607E-3</v>
      </c>
      <c r="V152" s="14" t="s">
        <v>27</v>
      </c>
      <c r="W152" s="14">
        <f>F152</f>
        <v>1.0879629629629607E-3</v>
      </c>
      <c r="X152" s="14" t="s">
        <v>27</v>
      </c>
      <c r="Y152" s="19" t="s">
        <v>164</v>
      </c>
    </row>
    <row r="153" spans="1:25" x14ac:dyDescent="0.3">
      <c r="A153" s="10" t="s">
        <v>24</v>
      </c>
      <c r="B153" s="10" t="s">
        <v>140</v>
      </c>
      <c r="C153" s="10">
        <v>39</v>
      </c>
      <c r="D153" s="11">
        <f t="shared" si="58"/>
        <v>2.1307870370370369E-2</v>
      </c>
      <c r="E153" s="18">
        <v>2.2824074074074076E-2</v>
      </c>
      <c r="F153" s="11">
        <f t="shared" si="66"/>
        <v>1.5162037037037071E-3</v>
      </c>
      <c r="G153" s="12">
        <v>0</v>
      </c>
      <c r="H153" s="19"/>
      <c r="I153" s="12">
        <v>3</v>
      </c>
      <c r="J153" s="19" t="s">
        <v>43</v>
      </c>
      <c r="K153" s="12">
        <v>3</v>
      </c>
      <c r="L153" s="19" t="s">
        <v>87</v>
      </c>
      <c r="M153" s="12" t="s">
        <v>56</v>
      </c>
      <c r="N153" s="12">
        <f t="shared" si="77"/>
        <v>6</v>
      </c>
      <c r="O153" s="14">
        <f t="shared" si="78"/>
        <v>0</v>
      </c>
      <c r="P153" s="14">
        <f t="shared" si="79"/>
        <v>7.5810185185185355E-4</v>
      </c>
      <c r="Q153" s="14">
        <f t="shared" si="80"/>
        <v>7.5810185185185355E-4</v>
      </c>
      <c r="R153" s="14" t="s">
        <v>27</v>
      </c>
      <c r="S153" s="14" t="s">
        <v>27</v>
      </c>
      <c r="T153" s="14" t="s">
        <v>27</v>
      </c>
      <c r="U153" s="14">
        <f t="shared" si="81"/>
        <v>1.5162037037037071E-3</v>
      </c>
      <c r="V153" s="14" t="s">
        <v>27</v>
      </c>
      <c r="W153" s="14" t="s">
        <v>27</v>
      </c>
      <c r="X153" s="14">
        <f>F153</f>
        <v>1.5162037037037071E-3</v>
      </c>
      <c r="Y153" s="19" t="s">
        <v>165</v>
      </c>
    </row>
    <row r="154" spans="1:25" x14ac:dyDescent="0.3">
      <c r="A154" s="10" t="s">
        <v>24</v>
      </c>
      <c r="B154" s="10" t="s">
        <v>140</v>
      </c>
      <c r="C154" s="10">
        <v>40</v>
      </c>
      <c r="D154" s="11">
        <f t="shared" si="58"/>
        <v>2.2824074074074076E-2</v>
      </c>
      <c r="E154" s="18">
        <v>2.2928240740740739E-2</v>
      </c>
      <c r="F154" s="11">
        <f t="shared" si="66"/>
        <v>1.0416666666666213E-4</v>
      </c>
      <c r="G154" s="12">
        <v>0</v>
      </c>
      <c r="H154" s="19"/>
      <c r="I154" s="12">
        <v>0</v>
      </c>
      <c r="J154" s="19"/>
      <c r="K154" s="12">
        <v>6</v>
      </c>
      <c r="L154" s="19" t="s">
        <v>64</v>
      </c>
      <c r="M154" s="12" t="s">
        <v>56</v>
      </c>
      <c r="N154" s="12">
        <f t="shared" si="77"/>
        <v>6</v>
      </c>
      <c r="O154" s="14">
        <f t="shared" si="78"/>
        <v>0</v>
      </c>
      <c r="P154" s="14">
        <f t="shared" si="79"/>
        <v>0</v>
      </c>
      <c r="Q154" s="14">
        <f t="shared" si="80"/>
        <v>1.0416666666666213E-4</v>
      </c>
      <c r="R154" s="14" t="s">
        <v>27</v>
      </c>
      <c r="S154" s="14" t="s">
        <v>27</v>
      </c>
      <c r="T154" s="14" t="s">
        <v>27</v>
      </c>
      <c r="U154" s="14">
        <f t="shared" si="81"/>
        <v>1.0416666666666213E-4</v>
      </c>
      <c r="V154" s="14" t="s">
        <v>27</v>
      </c>
      <c r="W154" s="14" t="s">
        <v>27</v>
      </c>
      <c r="X154" s="14">
        <f>F154</f>
        <v>1.0416666666666213E-4</v>
      </c>
      <c r="Y154" s="15" t="s">
        <v>166</v>
      </c>
    </row>
    <row r="155" spans="1:25" x14ac:dyDescent="0.3">
      <c r="A155" s="10" t="s">
        <v>24</v>
      </c>
      <c r="B155" s="10" t="s">
        <v>140</v>
      </c>
      <c r="C155" s="10">
        <v>41</v>
      </c>
      <c r="D155" s="11">
        <f t="shared" si="58"/>
        <v>2.2928240740740739E-2</v>
      </c>
      <c r="E155" s="18">
        <v>2.3020833333333334E-2</v>
      </c>
      <c r="F155" s="11">
        <f t="shared" si="66"/>
        <v>9.2592592592595502E-5</v>
      </c>
      <c r="G155" s="12">
        <v>2</v>
      </c>
      <c r="H155" s="19" t="s">
        <v>49</v>
      </c>
      <c r="I155" s="12">
        <v>0</v>
      </c>
      <c r="J155" s="19"/>
      <c r="K155" s="12">
        <v>4</v>
      </c>
      <c r="L155" s="19" t="s">
        <v>64</v>
      </c>
      <c r="M155" s="12" t="s">
        <v>56</v>
      </c>
      <c r="N155" s="12">
        <f t="shared" si="77"/>
        <v>6</v>
      </c>
      <c r="O155" s="14">
        <f t="shared" si="78"/>
        <v>3.0864197530865167E-5</v>
      </c>
      <c r="P155" s="14">
        <f t="shared" si="79"/>
        <v>0</v>
      </c>
      <c r="Q155" s="14">
        <f t="shared" si="80"/>
        <v>6.1728395061730335E-5</v>
      </c>
      <c r="R155" s="14" t="s">
        <v>27</v>
      </c>
      <c r="S155" s="14" t="s">
        <v>27</v>
      </c>
      <c r="T155" s="14" t="s">
        <v>27</v>
      </c>
      <c r="U155" s="14">
        <f t="shared" si="81"/>
        <v>9.2592592592595502E-5</v>
      </c>
      <c r="V155" s="14" t="s">
        <v>27</v>
      </c>
      <c r="W155" s="14">
        <f>F155</f>
        <v>9.2592592592595502E-5</v>
      </c>
      <c r="X155" s="14" t="s">
        <v>27</v>
      </c>
      <c r="Y155" s="19" t="s">
        <v>167</v>
      </c>
    </row>
    <row r="156" spans="1:25" x14ac:dyDescent="0.3">
      <c r="A156" s="10" t="s">
        <v>24</v>
      </c>
      <c r="B156" s="10" t="s">
        <v>140</v>
      </c>
      <c r="C156" s="10">
        <v>42</v>
      </c>
      <c r="D156" s="11">
        <f t="shared" si="58"/>
        <v>2.3020833333333334E-2</v>
      </c>
      <c r="E156" s="18">
        <v>2.3055555555555555E-2</v>
      </c>
      <c r="F156" s="11">
        <f t="shared" si="66"/>
        <v>3.4722222222220711E-5</v>
      </c>
      <c r="G156" s="12">
        <v>0</v>
      </c>
      <c r="H156" s="19"/>
      <c r="I156" s="12">
        <v>0</v>
      </c>
      <c r="J156" s="19"/>
      <c r="K156" s="12">
        <v>6</v>
      </c>
      <c r="L156" s="19" t="s">
        <v>64</v>
      </c>
      <c r="M156" s="12" t="s">
        <v>56</v>
      </c>
      <c r="N156" s="12">
        <f t="shared" si="77"/>
        <v>6</v>
      </c>
      <c r="O156" s="14">
        <f t="shared" si="78"/>
        <v>0</v>
      </c>
      <c r="P156" s="14">
        <f t="shared" si="79"/>
        <v>0</v>
      </c>
      <c r="Q156" s="14">
        <f t="shared" si="80"/>
        <v>3.4722222222220711E-5</v>
      </c>
      <c r="R156" s="14" t="s">
        <v>27</v>
      </c>
      <c r="S156" s="14" t="s">
        <v>27</v>
      </c>
      <c r="T156" s="14" t="s">
        <v>27</v>
      </c>
      <c r="U156" s="14">
        <f t="shared" si="81"/>
        <v>3.4722222222220711E-5</v>
      </c>
      <c r="V156" s="14" t="s">
        <v>27</v>
      </c>
      <c r="W156" s="14" t="s">
        <v>27</v>
      </c>
      <c r="X156" s="14">
        <f>F156</f>
        <v>3.4722222222220711E-5</v>
      </c>
      <c r="Y156" s="15" t="s">
        <v>168</v>
      </c>
    </row>
    <row r="157" spans="1:25" x14ac:dyDescent="0.3">
      <c r="A157" s="10" t="s">
        <v>24</v>
      </c>
      <c r="B157" s="10" t="s">
        <v>140</v>
      </c>
      <c r="C157" s="10">
        <v>43</v>
      </c>
      <c r="D157" s="11">
        <f t="shared" si="58"/>
        <v>2.3055555555555555E-2</v>
      </c>
      <c r="E157" s="18">
        <v>2.3217592592592592E-2</v>
      </c>
      <c r="F157" s="11">
        <f t="shared" si="66"/>
        <v>1.6203703703703692E-4</v>
      </c>
      <c r="G157" s="12">
        <v>3</v>
      </c>
      <c r="H157" s="19" t="s">
        <v>49</v>
      </c>
      <c r="I157" s="12">
        <v>0</v>
      </c>
      <c r="J157" s="19"/>
      <c r="K157" s="12">
        <v>3</v>
      </c>
      <c r="L157" s="19" t="s">
        <v>64</v>
      </c>
      <c r="M157" s="12" t="s">
        <v>56</v>
      </c>
      <c r="N157" s="12">
        <f t="shared" si="77"/>
        <v>6</v>
      </c>
      <c r="O157" s="14">
        <f t="shared" si="78"/>
        <v>8.1018518518518462E-5</v>
      </c>
      <c r="P157" s="14">
        <f t="shared" si="79"/>
        <v>0</v>
      </c>
      <c r="Q157" s="14">
        <f t="shared" si="80"/>
        <v>8.1018518518518462E-5</v>
      </c>
      <c r="R157" s="14" t="s">
        <v>27</v>
      </c>
      <c r="S157" s="14" t="s">
        <v>27</v>
      </c>
      <c r="T157" s="14" t="s">
        <v>27</v>
      </c>
      <c r="U157" s="14">
        <f t="shared" si="81"/>
        <v>1.6203703703703692E-4</v>
      </c>
      <c r="V157" s="14" t="s">
        <v>27</v>
      </c>
      <c r="W157" s="14">
        <f>F157</f>
        <v>1.6203703703703692E-4</v>
      </c>
      <c r="X157" s="14" t="s">
        <v>27</v>
      </c>
      <c r="Y157" s="19" t="s">
        <v>167</v>
      </c>
    </row>
    <row r="158" spans="1:25" x14ac:dyDescent="0.3">
      <c r="A158" s="10" t="s">
        <v>24</v>
      </c>
      <c r="B158" s="10" t="s">
        <v>140</v>
      </c>
      <c r="C158" s="10">
        <v>44</v>
      </c>
      <c r="D158" s="11">
        <f t="shared" si="58"/>
        <v>2.3217592592592592E-2</v>
      </c>
      <c r="E158" s="18">
        <v>2.327546296296296E-2</v>
      </c>
      <c r="F158" s="11">
        <f t="shared" si="66"/>
        <v>5.7870370370367852E-5</v>
      </c>
      <c r="G158" s="12">
        <v>0</v>
      </c>
      <c r="H158" s="19"/>
      <c r="I158" s="12">
        <v>0</v>
      </c>
      <c r="J158" s="19"/>
      <c r="K158" s="12">
        <v>6</v>
      </c>
      <c r="L158" s="19" t="s">
        <v>64</v>
      </c>
      <c r="M158" s="12" t="s">
        <v>56</v>
      </c>
      <c r="N158" s="12">
        <f t="shared" si="77"/>
        <v>6</v>
      </c>
      <c r="O158" s="14">
        <f t="shared" si="78"/>
        <v>0</v>
      </c>
      <c r="P158" s="14">
        <f t="shared" si="79"/>
        <v>0</v>
      </c>
      <c r="Q158" s="14">
        <f t="shared" si="80"/>
        <v>5.7870370370367852E-5</v>
      </c>
      <c r="R158" s="14" t="s">
        <v>27</v>
      </c>
      <c r="S158" s="14" t="s">
        <v>27</v>
      </c>
      <c r="T158" s="14" t="s">
        <v>27</v>
      </c>
      <c r="U158" s="14">
        <f t="shared" si="81"/>
        <v>5.7870370370367852E-5</v>
      </c>
      <c r="V158" s="14" t="s">
        <v>27</v>
      </c>
      <c r="W158" s="14" t="s">
        <v>27</v>
      </c>
      <c r="X158" s="14">
        <f>F158</f>
        <v>5.7870370370367852E-5</v>
      </c>
      <c r="Y158" s="15" t="s">
        <v>168</v>
      </c>
    </row>
    <row r="159" spans="1:25" x14ac:dyDescent="0.3">
      <c r="A159" s="10" t="s">
        <v>24</v>
      </c>
      <c r="B159" s="10" t="s">
        <v>140</v>
      </c>
      <c r="C159" s="10">
        <v>45</v>
      </c>
      <c r="D159" s="11">
        <f t="shared" si="58"/>
        <v>2.327546296296296E-2</v>
      </c>
      <c r="E159" s="18">
        <v>2.3506944444444445E-2</v>
      </c>
      <c r="F159" s="11">
        <f t="shared" si="66"/>
        <v>2.3148148148148529E-4</v>
      </c>
      <c r="G159" s="12">
        <v>4</v>
      </c>
      <c r="H159" s="19" t="s">
        <v>49</v>
      </c>
      <c r="I159" s="12">
        <v>2</v>
      </c>
      <c r="J159" s="19" t="s">
        <v>29</v>
      </c>
      <c r="K159" s="12">
        <v>0</v>
      </c>
      <c r="L159" s="19"/>
      <c r="M159" s="12" t="s">
        <v>56</v>
      </c>
      <c r="N159" s="12">
        <f t="shared" si="77"/>
        <v>6</v>
      </c>
      <c r="O159" s="14">
        <f t="shared" si="78"/>
        <v>1.5432098765432353E-4</v>
      </c>
      <c r="P159" s="14">
        <f t="shared" si="79"/>
        <v>7.7160493827161766E-5</v>
      </c>
      <c r="Q159" s="14">
        <f t="shared" si="80"/>
        <v>0</v>
      </c>
      <c r="R159" s="14" t="s">
        <v>27</v>
      </c>
      <c r="S159" s="14" t="s">
        <v>27</v>
      </c>
      <c r="T159" s="14" t="s">
        <v>27</v>
      </c>
      <c r="U159" s="14">
        <f t="shared" si="81"/>
        <v>2.3148148148148529E-4</v>
      </c>
      <c r="V159" s="14" t="s">
        <v>27</v>
      </c>
      <c r="W159" s="14">
        <f>F159</f>
        <v>2.3148148148148529E-4</v>
      </c>
      <c r="X159" s="14" t="s">
        <v>27</v>
      </c>
      <c r="Y159" s="19" t="s">
        <v>167</v>
      </c>
    </row>
    <row r="160" spans="1:25" x14ac:dyDescent="0.3">
      <c r="A160" s="10" t="s">
        <v>24</v>
      </c>
      <c r="B160" s="10" t="s">
        <v>140</v>
      </c>
      <c r="C160" s="10">
        <v>46</v>
      </c>
      <c r="D160" s="11">
        <f t="shared" si="58"/>
        <v>2.3506944444444445E-2</v>
      </c>
      <c r="E160" s="18">
        <v>2.6493055555555558E-2</v>
      </c>
      <c r="F160" s="11">
        <f t="shared" si="66"/>
        <v>2.986111111111113E-3</v>
      </c>
      <c r="G160" s="12" t="s">
        <v>26</v>
      </c>
      <c r="H160" s="13"/>
      <c r="I160" s="12" t="s">
        <v>26</v>
      </c>
      <c r="J160" s="13"/>
      <c r="K160" s="12" t="s">
        <v>26</v>
      </c>
      <c r="L160" s="13"/>
      <c r="M160" s="12" t="s">
        <v>26</v>
      </c>
      <c r="N160" s="12" t="s">
        <v>27</v>
      </c>
      <c r="O160" s="14" t="s">
        <v>27</v>
      </c>
      <c r="P160" s="14" t="s">
        <v>27</v>
      </c>
      <c r="Q160" s="14" t="s">
        <v>27</v>
      </c>
      <c r="R160" s="14" t="s">
        <v>27</v>
      </c>
      <c r="S160" s="14">
        <f t="shared" ref="S160:S161" si="82">F160</f>
        <v>2.986111111111113E-3</v>
      </c>
      <c r="T160" s="14" t="s">
        <v>27</v>
      </c>
      <c r="U160" s="14" t="s">
        <v>27</v>
      </c>
      <c r="V160" s="14" t="s">
        <v>27</v>
      </c>
      <c r="W160" s="14" t="s">
        <v>27</v>
      </c>
      <c r="X160" s="14" t="s">
        <v>27</v>
      </c>
      <c r="Y160" s="15" t="s">
        <v>58</v>
      </c>
    </row>
    <row r="161" spans="1:25" x14ac:dyDescent="0.3">
      <c r="A161" s="10" t="s">
        <v>24</v>
      </c>
      <c r="B161" s="10" t="s">
        <v>169</v>
      </c>
      <c r="C161" s="10">
        <v>1</v>
      </c>
      <c r="D161" s="11">
        <v>0</v>
      </c>
      <c r="E161" s="11">
        <v>4.6296296296296294E-5</v>
      </c>
      <c r="F161" s="11">
        <f t="shared" si="66"/>
        <v>4.6296296296296294E-5</v>
      </c>
      <c r="G161" s="12" t="s">
        <v>26</v>
      </c>
      <c r="H161" s="13"/>
      <c r="I161" s="12" t="s">
        <v>26</v>
      </c>
      <c r="J161" s="13"/>
      <c r="K161" s="12" t="s">
        <v>26</v>
      </c>
      <c r="L161" s="13"/>
      <c r="M161" s="12" t="s">
        <v>26</v>
      </c>
      <c r="N161" s="12" t="s">
        <v>27</v>
      </c>
      <c r="O161" s="14" t="s">
        <v>27</v>
      </c>
      <c r="P161" s="14" t="s">
        <v>27</v>
      </c>
      <c r="Q161" s="14" t="s">
        <v>27</v>
      </c>
      <c r="R161" s="14" t="s">
        <v>27</v>
      </c>
      <c r="S161" s="14">
        <f t="shared" si="82"/>
        <v>4.6296296296296294E-5</v>
      </c>
      <c r="T161" s="14" t="s">
        <v>27</v>
      </c>
      <c r="U161" s="14" t="s">
        <v>27</v>
      </c>
      <c r="V161" s="14" t="s">
        <v>27</v>
      </c>
      <c r="W161" s="14" t="s">
        <v>27</v>
      </c>
      <c r="X161" s="14" t="s">
        <v>27</v>
      </c>
      <c r="Y161" s="13" t="s">
        <v>170</v>
      </c>
    </row>
    <row r="162" spans="1:25" x14ac:dyDescent="0.3">
      <c r="A162" s="10" t="s">
        <v>24</v>
      </c>
      <c r="B162" s="10" t="s">
        <v>169</v>
      </c>
      <c r="C162" s="10">
        <v>2</v>
      </c>
      <c r="D162" s="11">
        <f t="shared" ref="D162:D194" si="83">E161</f>
        <v>4.6296296296296294E-5</v>
      </c>
      <c r="E162" s="11">
        <v>6.7129629629629625E-4</v>
      </c>
      <c r="F162" s="11">
        <f t="shared" si="66"/>
        <v>6.249999999999999E-4</v>
      </c>
      <c r="G162" s="12" t="s">
        <v>27</v>
      </c>
      <c r="H162" s="19"/>
      <c r="I162" s="12" t="s">
        <v>27</v>
      </c>
      <c r="J162" s="19"/>
      <c r="K162" s="12" t="s">
        <v>27</v>
      </c>
      <c r="L162" s="19"/>
      <c r="M162" s="12" t="s">
        <v>26</v>
      </c>
      <c r="N162" s="12" t="s">
        <v>27</v>
      </c>
      <c r="O162" s="14" t="s">
        <v>27</v>
      </c>
      <c r="P162" s="14" t="s">
        <v>27</v>
      </c>
      <c r="Q162" s="14" t="s">
        <v>27</v>
      </c>
      <c r="R162" s="14">
        <f>F162</f>
        <v>6.249999999999999E-4</v>
      </c>
      <c r="S162" s="14" t="s">
        <v>27</v>
      </c>
      <c r="T162" s="14" t="s">
        <v>27</v>
      </c>
      <c r="U162" s="14" t="s">
        <v>27</v>
      </c>
      <c r="V162" s="14" t="s">
        <v>27</v>
      </c>
      <c r="W162" s="14" t="s">
        <v>27</v>
      </c>
      <c r="X162" s="14" t="s">
        <v>27</v>
      </c>
      <c r="Y162" s="15" t="s">
        <v>60</v>
      </c>
    </row>
    <row r="163" spans="1:25" x14ac:dyDescent="0.3">
      <c r="A163" s="10" t="s">
        <v>24</v>
      </c>
      <c r="B163" s="10" t="s">
        <v>169</v>
      </c>
      <c r="C163" s="10">
        <v>3</v>
      </c>
      <c r="D163" s="11">
        <f t="shared" si="83"/>
        <v>6.7129629629629625E-4</v>
      </c>
      <c r="E163" s="18">
        <v>1.0995370370370371E-3</v>
      </c>
      <c r="F163" s="11">
        <f t="shared" si="66"/>
        <v>4.2824074074074086E-4</v>
      </c>
      <c r="G163" s="12" t="s">
        <v>26</v>
      </c>
      <c r="H163" s="13"/>
      <c r="I163" s="12" t="s">
        <v>26</v>
      </c>
      <c r="J163" s="13"/>
      <c r="K163" s="12" t="s">
        <v>26</v>
      </c>
      <c r="L163" s="13"/>
      <c r="M163" s="12" t="s">
        <v>26</v>
      </c>
      <c r="N163" s="12" t="s">
        <v>27</v>
      </c>
      <c r="O163" s="14" t="s">
        <v>27</v>
      </c>
      <c r="P163" s="14" t="s">
        <v>27</v>
      </c>
      <c r="Q163" s="14" t="s">
        <v>27</v>
      </c>
      <c r="R163" s="14" t="s">
        <v>27</v>
      </c>
      <c r="S163" s="14">
        <f>F163</f>
        <v>4.2824074074074086E-4</v>
      </c>
      <c r="T163" s="14" t="s">
        <v>27</v>
      </c>
      <c r="U163" s="14" t="s">
        <v>27</v>
      </c>
      <c r="V163" s="14" t="s">
        <v>27</v>
      </c>
      <c r="W163" s="14" t="s">
        <v>27</v>
      </c>
      <c r="X163" s="14" t="s">
        <v>27</v>
      </c>
      <c r="Y163" s="15" t="s">
        <v>28</v>
      </c>
    </row>
    <row r="164" spans="1:25" x14ac:dyDescent="0.3">
      <c r="A164" s="10" t="s">
        <v>24</v>
      </c>
      <c r="B164" s="10" t="s">
        <v>169</v>
      </c>
      <c r="C164" s="10">
        <v>4</v>
      </c>
      <c r="D164" s="11">
        <f t="shared" si="83"/>
        <v>1.0995370370370371E-3</v>
      </c>
      <c r="E164" s="18">
        <v>1.6782407407407406E-3</v>
      </c>
      <c r="F164" s="11">
        <f t="shared" si="66"/>
        <v>5.7870370370370345E-4</v>
      </c>
      <c r="G164" s="12">
        <v>0</v>
      </c>
      <c r="H164" s="19"/>
      <c r="I164" s="12">
        <v>3</v>
      </c>
      <c r="J164" s="19" t="s">
        <v>29</v>
      </c>
      <c r="K164" s="12">
        <v>3</v>
      </c>
      <c r="L164" s="19" t="s">
        <v>30</v>
      </c>
      <c r="M164" s="12" t="s">
        <v>31</v>
      </c>
      <c r="N164" s="12">
        <f t="shared" ref="N164:N169" si="84">G164+I164+K164</f>
        <v>6</v>
      </c>
      <c r="O164" s="14">
        <f t="shared" ref="O164:O169" si="85">F164*G164/6</f>
        <v>0</v>
      </c>
      <c r="P164" s="14">
        <f t="shared" ref="P164:P169" si="86">F164*I164/6</f>
        <v>2.8935185185185173E-4</v>
      </c>
      <c r="Q164" s="14">
        <f t="shared" ref="Q164:Q169" si="87">F164*K164/6</f>
        <v>2.8935185185185173E-4</v>
      </c>
      <c r="R164" s="14" t="s">
        <v>27</v>
      </c>
      <c r="S164" s="14" t="s">
        <v>27</v>
      </c>
      <c r="T164" s="14">
        <f>F164</f>
        <v>5.7870370370370345E-4</v>
      </c>
      <c r="U164" s="14" t="s">
        <v>27</v>
      </c>
      <c r="V164" s="14" t="s">
        <v>27</v>
      </c>
      <c r="W164" s="14">
        <f t="shared" ref="W164:W169" si="88">F164</f>
        <v>5.7870370370370345E-4</v>
      </c>
      <c r="X164" s="14" t="s">
        <v>27</v>
      </c>
      <c r="Y164" s="19" t="s">
        <v>62</v>
      </c>
    </row>
    <row r="165" spans="1:25" x14ac:dyDescent="0.3">
      <c r="A165" s="10" t="s">
        <v>24</v>
      </c>
      <c r="B165" s="10" t="s">
        <v>169</v>
      </c>
      <c r="C165" s="10">
        <v>5</v>
      </c>
      <c r="D165" s="11">
        <f t="shared" si="83"/>
        <v>1.6782407407407406E-3</v>
      </c>
      <c r="E165" s="18">
        <v>2.2106481481481478E-3</v>
      </c>
      <c r="F165" s="11">
        <f t="shared" si="66"/>
        <v>5.3240740740740722E-4</v>
      </c>
      <c r="G165" s="12">
        <v>0</v>
      </c>
      <c r="H165" s="19"/>
      <c r="I165" s="12">
        <v>6</v>
      </c>
      <c r="J165" s="19" t="s">
        <v>29</v>
      </c>
      <c r="K165" s="12">
        <v>0</v>
      </c>
      <c r="L165" s="19"/>
      <c r="M165" s="12" t="s">
        <v>56</v>
      </c>
      <c r="N165" s="12">
        <f t="shared" si="84"/>
        <v>6</v>
      </c>
      <c r="O165" s="14">
        <f t="shared" si="85"/>
        <v>0</v>
      </c>
      <c r="P165" s="14">
        <f t="shared" si="86"/>
        <v>5.3240740740740722E-4</v>
      </c>
      <c r="Q165" s="14">
        <f t="shared" si="87"/>
        <v>0</v>
      </c>
      <c r="R165" s="14" t="s">
        <v>27</v>
      </c>
      <c r="S165" s="14" t="s">
        <v>27</v>
      </c>
      <c r="T165" s="14" t="s">
        <v>27</v>
      </c>
      <c r="U165" s="14">
        <f t="shared" ref="U165:U169" si="89">F165</f>
        <v>5.3240740740740722E-4</v>
      </c>
      <c r="V165" s="14" t="s">
        <v>27</v>
      </c>
      <c r="W165" s="14">
        <f t="shared" si="88"/>
        <v>5.3240740740740722E-4</v>
      </c>
      <c r="X165" s="14" t="s">
        <v>27</v>
      </c>
      <c r="Y165" s="19" t="s">
        <v>171</v>
      </c>
    </row>
    <row r="166" spans="1:25" x14ac:dyDescent="0.3">
      <c r="A166" s="10" t="s">
        <v>24</v>
      </c>
      <c r="B166" s="10" t="s">
        <v>169</v>
      </c>
      <c r="C166" s="10">
        <v>6</v>
      </c>
      <c r="D166" s="11">
        <f t="shared" si="83"/>
        <v>2.2106481481481478E-3</v>
      </c>
      <c r="E166" s="18">
        <v>2.3842592592592591E-3</v>
      </c>
      <c r="F166" s="11">
        <f t="shared" si="66"/>
        <v>1.7361111111111136E-4</v>
      </c>
      <c r="G166" s="12">
        <v>0</v>
      </c>
      <c r="H166" s="19"/>
      <c r="I166" s="12">
        <v>2</v>
      </c>
      <c r="J166" s="13" t="s">
        <v>29</v>
      </c>
      <c r="K166" s="12">
        <v>4</v>
      </c>
      <c r="L166" s="19" t="s">
        <v>30</v>
      </c>
      <c r="M166" s="12" t="s">
        <v>56</v>
      </c>
      <c r="N166" s="12">
        <f t="shared" si="84"/>
        <v>6</v>
      </c>
      <c r="O166" s="14">
        <f t="shared" si="85"/>
        <v>0</v>
      </c>
      <c r="P166" s="14">
        <f t="shared" si="86"/>
        <v>5.7870370370370454E-5</v>
      </c>
      <c r="Q166" s="14">
        <f t="shared" si="87"/>
        <v>1.1574074074074091E-4</v>
      </c>
      <c r="R166" s="14" t="s">
        <v>27</v>
      </c>
      <c r="S166" s="14" t="s">
        <v>27</v>
      </c>
      <c r="T166" s="14" t="s">
        <v>27</v>
      </c>
      <c r="U166" s="14">
        <f t="shared" si="89"/>
        <v>1.7361111111111136E-4</v>
      </c>
      <c r="V166" s="14" t="s">
        <v>27</v>
      </c>
      <c r="W166" s="14">
        <f t="shared" si="88"/>
        <v>1.7361111111111136E-4</v>
      </c>
      <c r="X166" s="14" t="s">
        <v>27</v>
      </c>
      <c r="Y166" s="19" t="s">
        <v>172</v>
      </c>
    </row>
    <row r="167" spans="1:25" x14ac:dyDescent="0.3">
      <c r="A167" s="10" t="s">
        <v>24</v>
      </c>
      <c r="B167" s="10" t="s">
        <v>169</v>
      </c>
      <c r="C167" s="10">
        <v>7</v>
      </c>
      <c r="D167" s="11">
        <f t="shared" si="83"/>
        <v>2.3842592592592591E-3</v>
      </c>
      <c r="E167" s="18">
        <v>4.5254629629629629E-3</v>
      </c>
      <c r="F167" s="11">
        <f t="shared" si="66"/>
        <v>2.1412037037037038E-3</v>
      </c>
      <c r="G167" s="12">
        <v>0</v>
      </c>
      <c r="H167" s="19"/>
      <c r="I167" s="12">
        <v>6</v>
      </c>
      <c r="J167" s="13" t="s">
        <v>29</v>
      </c>
      <c r="K167" s="12">
        <v>0</v>
      </c>
      <c r="L167" s="19"/>
      <c r="M167" s="12" t="s">
        <v>56</v>
      </c>
      <c r="N167" s="12">
        <f t="shared" si="84"/>
        <v>6</v>
      </c>
      <c r="O167" s="14">
        <f t="shared" si="85"/>
        <v>0</v>
      </c>
      <c r="P167" s="14">
        <f t="shared" si="86"/>
        <v>2.1412037037037038E-3</v>
      </c>
      <c r="Q167" s="14">
        <f t="shared" si="87"/>
        <v>0</v>
      </c>
      <c r="R167" s="14" t="s">
        <v>27</v>
      </c>
      <c r="S167" s="14" t="s">
        <v>27</v>
      </c>
      <c r="T167" s="14" t="s">
        <v>27</v>
      </c>
      <c r="U167" s="14">
        <f t="shared" si="89"/>
        <v>2.1412037037037038E-3</v>
      </c>
      <c r="V167" s="14" t="s">
        <v>27</v>
      </c>
      <c r="W167" s="14">
        <f t="shared" si="88"/>
        <v>2.1412037037037038E-3</v>
      </c>
      <c r="X167" s="14" t="s">
        <v>27</v>
      </c>
      <c r="Y167" s="19" t="s">
        <v>173</v>
      </c>
    </row>
    <row r="168" spans="1:25" x14ac:dyDescent="0.3">
      <c r="A168" s="10" t="s">
        <v>24</v>
      </c>
      <c r="B168" s="10" t="s">
        <v>169</v>
      </c>
      <c r="C168" s="10">
        <v>8</v>
      </c>
      <c r="D168" s="11">
        <f t="shared" si="83"/>
        <v>4.5254629629629629E-3</v>
      </c>
      <c r="E168" s="18">
        <v>4.5833333333333334E-3</v>
      </c>
      <c r="F168" s="11">
        <f t="shared" si="66"/>
        <v>5.7870370370370454E-5</v>
      </c>
      <c r="G168" s="12">
        <v>0</v>
      </c>
      <c r="H168" s="19"/>
      <c r="I168" s="12">
        <v>0</v>
      </c>
      <c r="J168" s="13"/>
      <c r="K168" s="12">
        <v>6</v>
      </c>
      <c r="L168" s="19" t="s">
        <v>30</v>
      </c>
      <c r="M168" s="12" t="s">
        <v>56</v>
      </c>
      <c r="N168" s="12">
        <f t="shared" si="84"/>
        <v>6</v>
      </c>
      <c r="O168" s="14">
        <f t="shared" si="85"/>
        <v>0</v>
      </c>
      <c r="P168" s="14">
        <f t="shared" si="86"/>
        <v>0</v>
      </c>
      <c r="Q168" s="14">
        <f t="shared" si="87"/>
        <v>5.7870370370370454E-5</v>
      </c>
      <c r="R168" s="14" t="s">
        <v>27</v>
      </c>
      <c r="S168" s="14" t="s">
        <v>27</v>
      </c>
      <c r="T168" s="14" t="s">
        <v>27</v>
      </c>
      <c r="U168" s="14">
        <f t="shared" si="89"/>
        <v>5.7870370370370454E-5</v>
      </c>
      <c r="V168" s="14" t="s">
        <v>27</v>
      </c>
      <c r="W168" s="14">
        <f t="shared" si="88"/>
        <v>5.7870370370370454E-5</v>
      </c>
      <c r="X168" s="14" t="s">
        <v>27</v>
      </c>
      <c r="Y168" s="19" t="s">
        <v>174</v>
      </c>
    </row>
    <row r="169" spans="1:25" x14ac:dyDescent="0.3">
      <c r="A169" s="10" t="s">
        <v>24</v>
      </c>
      <c r="B169" s="10" t="s">
        <v>169</v>
      </c>
      <c r="C169" s="10">
        <v>9</v>
      </c>
      <c r="D169" s="11">
        <f t="shared" si="83"/>
        <v>4.5833333333333334E-3</v>
      </c>
      <c r="E169" s="18">
        <v>4.7337962962962958E-3</v>
      </c>
      <c r="F169" s="11">
        <f t="shared" si="66"/>
        <v>1.5046296296296249E-4</v>
      </c>
      <c r="G169" s="12">
        <v>0</v>
      </c>
      <c r="H169" s="19"/>
      <c r="I169" s="12">
        <v>6</v>
      </c>
      <c r="J169" s="13" t="s">
        <v>29</v>
      </c>
      <c r="K169" s="12">
        <v>0</v>
      </c>
      <c r="L169" s="19"/>
      <c r="M169" s="12" t="s">
        <v>56</v>
      </c>
      <c r="N169" s="12">
        <f t="shared" si="84"/>
        <v>6</v>
      </c>
      <c r="O169" s="14">
        <f t="shared" si="85"/>
        <v>0</v>
      </c>
      <c r="P169" s="14">
        <f t="shared" si="86"/>
        <v>1.5046296296296249E-4</v>
      </c>
      <c r="Q169" s="14">
        <f t="shared" si="87"/>
        <v>0</v>
      </c>
      <c r="R169" s="14" t="s">
        <v>27</v>
      </c>
      <c r="S169" s="14" t="s">
        <v>27</v>
      </c>
      <c r="T169" s="14" t="s">
        <v>27</v>
      </c>
      <c r="U169" s="14">
        <f t="shared" si="89"/>
        <v>1.5046296296296249E-4</v>
      </c>
      <c r="V169" s="14" t="s">
        <v>27</v>
      </c>
      <c r="W169" s="14">
        <f t="shared" si="88"/>
        <v>1.5046296296296249E-4</v>
      </c>
      <c r="X169" s="14" t="s">
        <v>27</v>
      </c>
      <c r="Y169" s="19" t="s">
        <v>174</v>
      </c>
    </row>
    <row r="170" spans="1:25" x14ac:dyDescent="0.3">
      <c r="A170" s="10" t="s">
        <v>24</v>
      </c>
      <c r="B170" s="10" t="s">
        <v>169</v>
      </c>
      <c r="C170" s="10">
        <v>10</v>
      </c>
      <c r="D170" s="11">
        <f t="shared" si="83"/>
        <v>4.7337962962962958E-3</v>
      </c>
      <c r="E170" s="18">
        <v>4.8263888888888887E-3</v>
      </c>
      <c r="F170" s="11">
        <f t="shared" si="66"/>
        <v>9.25925925925929E-5</v>
      </c>
      <c r="G170" s="12" t="s">
        <v>27</v>
      </c>
      <c r="H170" s="19"/>
      <c r="I170" s="12" t="s">
        <v>27</v>
      </c>
      <c r="J170" s="19"/>
      <c r="K170" s="12" t="s">
        <v>27</v>
      </c>
      <c r="L170" s="19"/>
      <c r="M170" s="12" t="s">
        <v>26</v>
      </c>
      <c r="N170" s="12" t="s">
        <v>27</v>
      </c>
      <c r="O170" s="14" t="s">
        <v>27</v>
      </c>
      <c r="P170" s="14" t="s">
        <v>27</v>
      </c>
      <c r="Q170" s="14" t="s">
        <v>27</v>
      </c>
      <c r="R170" s="14">
        <f>F170</f>
        <v>9.25925925925929E-5</v>
      </c>
      <c r="S170" s="14" t="s">
        <v>27</v>
      </c>
      <c r="T170" s="14" t="s">
        <v>27</v>
      </c>
      <c r="U170" s="14" t="s">
        <v>27</v>
      </c>
      <c r="V170" s="14" t="s">
        <v>27</v>
      </c>
      <c r="W170" s="14" t="s">
        <v>27</v>
      </c>
      <c r="X170" s="14">
        <f t="shared" ref="X170:X172" si="90">F170</f>
        <v>9.25925925925929E-5</v>
      </c>
      <c r="Y170" s="15" t="s">
        <v>124</v>
      </c>
    </row>
    <row r="171" spans="1:25" x14ac:dyDescent="0.3">
      <c r="A171" s="10" t="s">
        <v>24</v>
      </c>
      <c r="B171" s="10" t="s">
        <v>169</v>
      </c>
      <c r="C171" s="10">
        <v>11</v>
      </c>
      <c r="D171" s="11">
        <f t="shared" si="83"/>
        <v>4.8263888888888887E-3</v>
      </c>
      <c r="E171" s="18">
        <v>6.122685185185185E-3</v>
      </c>
      <c r="F171" s="11">
        <f t="shared" si="66"/>
        <v>1.2962962962962963E-3</v>
      </c>
      <c r="G171" s="12">
        <v>0</v>
      </c>
      <c r="H171" s="19"/>
      <c r="I171" s="12">
        <v>6</v>
      </c>
      <c r="J171" s="13" t="s">
        <v>43</v>
      </c>
      <c r="K171" s="12">
        <v>0</v>
      </c>
      <c r="L171" s="19"/>
      <c r="M171" s="12" t="s">
        <v>56</v>
      </c>
      <c r="N171" s="12">
        <f t="shared" ref="N171:N176" si="91">G171+I171+K171</f>
        <v>6</v>
      </c>
      <c r="O171" s="14">
        <f t="shared" ref="O171:O176" si="92">F171*G171/6</f>
        <v>0</v>
      </c>
      <c r="P171" s="14">
        <f t="shared" ref="P171:P176" si="93">F171*I171/6</f>
        <v>1.2962962962962963E-3</v>
      </c>
      <c r="Q171" s="14">
        <f t="shared" ref="Q171:Q176" si="94">F171*K171/6</f>
        <v>0</v>
      </c>
      <c r="R171" s="14" t="s">
        <v>27</v>
      </c>
      <c r="S171" s="14" t="s">
        <v>27</v>
      </c>
      <c r="T171" s="14" t="s">
        <v>27</v>
      </c>
      <c r="U171" s="14">
        <f t="shared" ref="U171:U176" si="95">F171</f>
        <v>1.2962962962962963E-3</v>
      </c>
      <c r="V171" s="14" t="s">
        <v>27</v>
      </c>
      <c r="W171" s="14" t="s">
        <v>27</v>
      </c>
      <c r="X171" s="14">
        <f t="shared" si="90"/>
        <v>1.2962962962962963E-3</v>
      </c>
      <c r="Y171" s="19" t="s">
        <v>175</v>
      </c>
    </row>
    <row r="172" spans="1:25" x14ac:dyDescent="0.3">
      <c r="A172" s="10" t="s">
        <v>24</v>
      </c>
      <c r="B172" s="10" t="s">
        <v>169</v>
      </c>
      <c r="C172" s="10">
        <v>12</v>
      </c>
      <c r="D172" s="11">
        <f t="shared" si="83"/>
        <v>6.122685185185185E-3</v>
      </c>
      <c r="E172" s="18">
        <v>6.5740740740740733E-3</v>
      </c>
      <c r="F172" s="11">
        <f t="shared" si="66"/>
        <v>4.5138888888888833E-4</v>
      </c>
      <c r="G172" s="12">
        <v>0</v>
      </c>
      <c r="H172" s="19"/>
      <c r="I172" s="12">
        <v>3</v>
      </c>
      <c r="J172" s="13" t="s">
        <v>29</v>
      </c>
      <c r="K172" s="12">
        <v>3</v>
      </c>
      <c r="L172" s="19" t="s">
        <v>64</v>
      </c>
      <c r="M172" s="12" t="s">
        <v>56</v>
      </c>
      <c r="N172" s="12">
        <f t="shared" si="91"/>
        <v>6</v>
      </c>
      <c r="O172" s="14">
        <f t="shared" si="92"/>
        <v>0</v>
      </c>
      <c r="P172" s="14">
        <f t="shared" si="93"/>
        <v>2.2569444444444416E-4</v>
      </c>
      <c r="Q172" s="14">
        <f t="shared" si="94"/>
        <v>2.2569444444444416E-4</v>
      </c>
      <c r="R172" s="14" t="s">
        <v>27</v>
      </c>
      <c r="S172" s="14" t="s">
        <v>27</v>
      </c>
      <c r="T172" s="14" t="s">
        <v>27</v>
      </c>
      <c r="U172" s="14">
        <f t="shared" si="95"/>
        <v>4.5138888888888833E-4</v>
      </c>
      <c r="V172" s="14" t="s">
        <v>27</v>
      </c>
      <c r="W172" s="14" t="s">
        <v>27</v>
      </c>
      <c r="X172" s="14">
        <f t="shared" si="90"/>
        <v>4.5138888888888833E-4</v>
      </c>
      <c r="Y172" s="19" t="s">
        <v>176</v>
      </c>
    </row>
    <row r="173" spans="1:25" x14ac:dyDescent="0.3">
      <c r="A173" s="10" t="s">
        <v>24</v>
      </c>
      <c r="B173" s="10" t="s">
        <v>169</v>
      </c>
      <c r="C173" s="10">
        <v>13</v>
      </c>
      <c r="D173" s="11">
        <f t="shared" si="83"/>
        <v>6.5740740740740733E-3</v>
      </c>
      <c r="E173" s="18">
        <v>7.083333333333333E-3</v>
      </c>
      <c r="F173" s="11">
        <f t="shared" si="66"/>
        <v>5.0925925925925965E-4</v>
      </c>
      <c r="G173" s="12">
        <v>0</v>
      </c>
      <c r="H173" s="19"/>
      <c r="I173" s="12">
        <v>6</v>
      </c>
      <c r="J173" s="13" t="s">
        <v>29</v>
      </c>
      <c r="K173" s="12">
        <v>0</v>
      </c>
      <c r="L173" s="19"/>
      <c r="M173" s="12" t="s">
        <v>56</v>
      </c>
      <c r="N173" s="12">
        <f t="shared" si="91"/>
        <v>6</v>
      </c>
      <c r="O173" s="14">
        <f t="shared" si="92"/>
        <v>0</v>
      </c>
      <c r="P173" s="14">
        <f t="shared" si="93"/>
        <v>5.0925925925925965E-4</v>
      </c>
      <c r="Q173" s="14">
        <f t="shared" si="94"/>
        <v>0</v>
      </c>
      <c r="R173" s="14" t="s">
        <v>27</v>
      </c>
      <c r="S173" s="14" t="s">
        <v>27</v>
      </c>
      <c r="T173" s="14" t="s">
        <v>27</v>
      </c>
      <c r="U173" s="14">
        <f t="shared" si="95"/>
        <v>5.0925925925925965E-4</v>
      </c>
      <c r="V173" s="14" t="s">
        <v>27</v>
      </c>
      <c r="W173" s="14">
        <f t="shared" ref="W173:W179" si="96">F173</f>
        <v>5.0925925925925965E-4</v>
      </c>
      <c r="X173" s="14" t="s">
        <v>27</v>
      </c>
      <c r="Y173" s="19" t="s">
        <v>177</v>
      </c>
    </row>
    <row r="174" spans="1:25" x14ac:dyDescent="0.3">
      <c r="A174" s="10" t="s">
        <v>24</v>
      </c>
      <c r="B174" s="10" t="s">
        <v>169</v>
      </c>
      <c r="C174" s="10">
        <v>14</v>
      </c>
      <c r="D174" s="11">
        <f t="shared" si="83"/>
        <v>7.083333333333333E-3</v>
      </c>
      <c r="E174" s="18">
        <v>7.5694444444444446E-3</v>
      </c>
      <c r="F174" s="11">
        <f t="shared" si="66"/>
        <v>4.8611111111111164E-4</v>
      </c>
      <c r="G174" s="12">
        <v>0</v>
      </c>
      <c r="H174" s="19"/>
      <c r="I174" s="12">
        <v>0</v>
      </c>
      <c r="J174" s="19"/>
      <c r="K174" s="12">
        <v>6</v>
      </c>
      <c r="L174" s="19" t="s">
        <v>30</v>
      </c>
      <c r="M174" s="12" t="s">
        <v>56</v>
      </c>
      <c r="N174" s="12">
        <f t="shared" si="91"/>
        <v>6</v>
      </c>
      <c r="O174" s="14">
        <f t="shared" si="92"/>
        <v>0</v>
      </c>
      <c r="P174" s="14">
        <f t="shared" si="93"/>
        <v>0</v>
      </c>
      <c r="Q174" s="14">
        <f t="shared" si="94"/>
        <v>4.8611111111111164E-4</v>
      </c>
      <c r="R174" s="14" t="s">
        <v>27</v>
      </c>
      <c r="S174" s="14" t="s">
        <v>27</v>
      </c>
      <c r="T174" s="14" t="s">
        <v>27</v>
      </c>
      <c r="U174" s="14">
        <f t="shared" si="95"/>
        <v>4.8611111111111164E-4</v>
      </c>
      <c r="V174" s="14" t="s">
        <v>27</v>
      </c>
      <c r="W174" s="14">
        <f t="shared" si="96"/>
        <v>4.8611111111111164E-4</v>
      </c>
      <c r="X174" s="14" t="s">
        <v>27</v>
      </c>
      <c r="Y174" s="19" t="s">
        <v>178</v>
      </c>
    </row>
    <row r="175" spans="1:25" x14ac:dyDescent="0.3">
      <c r="A175" s="10" t="s">
        <v>24</v>
      </c>
      <c r="B175" s="10" t="s">
        <v>169</v>
      </c>
      <c r="C175" s="10">
        <v>15</v>
      </c>
      <c r="D175" s="11">
        <f t="shared" si="83"/>
        <v>7.5694444444444446E-3</v>
      </c>
      <c r="E175" s="18">
        <v>7.858796296296296E-3</v>
      </c>
      <c r="F175" s="11">
        <f t="shared" si="66"/>
        <v>2.893518518518514E-4</v>
      </c>
      <c r="G175" s="12">
        <v>0</v>
      </c>
      <c r="H175" s="19"/>
      <c r="I175" s="12">
        <v>3</v>
      </c>
      <c r="J175" s="13" t="s">
        <v>29</v>
      </c>
      <c r="K175" s="12">
        <v>3</v>
      </c>
      <c r="L175" s="19" t="s">
        <v>64</v>
      </c>
      <c r="M175" s="12" t="s">
        <v>56</v>
      </c>
      <c r="N175" s="12">
        <f t="shared" si="91"/>
        <v>6</v>
      </c>
      <c r="O175" s="14">
        <f t="shared" si="92"/>
        <v>0</v>
      </c>
      <c r="P175" s="14">
        <f t="shared" si="93"/>
        <v>1.446759259259257E-4</v>
      </c>
      <c r="Q175" s="14">
        <f t="shared" si="94"/>
        <v>1.446759259259257E-4</v>
      </c>
      <c r="R175" s="14" t="s">
        <v>27</v>
      </c>
      <c r="S175" s="14" t="s">
        <v>27</v>
      </c>
      <c r="T175" s="14" t="s">
        <v>27</v>
      </c>
      <c r="U175" s="14">
        <f t="shared" si="95"/>
        <v>2.893518518518514E-4</v>
      </c>
      <c r="V175" s="14" t="s">
        <v>27</v>
      </c>
      <c r="W175" s="14">
        <f t="shared" si="96"/>
        <v>2.893518518518514E-4</v>
      </c>
      <c r="X175" s="14" t="s">
        <v>27</v>
      </c>
      <c r="Y175" s="19" t="s">
        <v>179</v>
      </c>
    </row>
    <row r="176" spans="1:25" x14ac:dyDescent="0.3">
      <c r="A176" s="10" t="s">
        <v>24</v>
      </c>
      <c r="B176" s="10" t="s">
        <v>169</v>
      </c>
      <c r="C176" s="10">
        <v>16</v>
      </c>
      <c r="D176" s="11">
        <f t="shared" si="83"/>
        <v>7.858796296296296E-3</v>
      </c>
      <c r="E176" s="18">
        <v>8.3796296296296292E-3</v>
      </c>
      <c r="F176" s="11">
        <f t="shared" si="66"/>
        <v>5.2083333333333322E-4</v>
      </c>
      <c r="G176" s="12">
        <v>0</v>
      </c>
      <c r="H176" s="19"/>
      <c r="I176" s="12">
        <v>0</v>
      </c>
      <c r="J176" s="19"/>
      <c r="K176" s="12">
        <v>6</v>
      </c>
      <c r="L176" s="19" t="s">
        <v>64</v>
      </c>
      <c r="M176" s="12" t="s">
        <v>56</v>
      </c>
      <c r="N176" s="12">
        <f t="shared" si="91"/>
        <v>6</v>
      </c>
      <c r="O176" s="14">
        <f t="shared" si="92"/>
        <v>0</v>
      </c>
      <c r="P176" s="14">
        <f t="shared" si="93"/>
        <v>0</v>
      </c>
      <c r="Q176" s="14">
        <f t="shared" si="94"/>
        <v>5.2083333333333322E-4</v>
      </c>
      <c r="R176" s="14" t="s">
        <v>27</v>
      </c>
      <c r="S176" s="14" t="s">
        <v>27</v>
      </c>
      <c r="T176" s="14" t="s">
        <v>27</v>
      </c>
      <c r="U176" s="14">
        <f t="shared" si="95"/>
        <v>5.2083333333333322E-4</v>
      </c>
      <c r="V176" s="14" t="s">
        <v>27</v>
      </c>
      <c r="W176" s="14">
        <f t="shared" si="96"/>
        <v>5.2083333333333322E-4</v>
      </c>
      <c r="X176" s="14" t="s">
        <v>27</v>
      </c>
      <c r="Y176" s="19" t="s">
        <v>180</v>
      </c>
    </row>
    <row r="177" spans="1:25" x14ac:dyDescent="0.3">
      <c r="A177" s="10" t="s">
        <v>24</v>
      </c>
      <c r="B177" s="10" t="s">
        <v>169</v>
      </c>
      <c r="C177" s="10">
        <v>17</v>
      </c>
      <c r="D177" s="11">
        <f t="shared" si="83"/>
        <v>8.3796296296296292E-3</v>
      </c>
      <c r="E177" s="18">
        <v>8.8773148148148153E-3</v>
      </c>
      <c r="F177" s="11">
        <f t="shared" si="66"/>
        <v>4.9768518518518608E-4</v>
      </c>
      <c r="G177" s="10" t="s">
        <v>27</v>
      </c>
      <c r="H177" s="16"/>
      <c r="I177" s="10" t="s">
        <v>27</v>
      </c>
      <c r="J177" s="16"/>
      <c r="K177" s="10" t="s">
        <v>27</v>
      </c>
      <c r="L177" s="16"/>
      <c r="M177" s="10" t="s">
        <v>26</v>
      </c>
      <c r="N177" s="12" t="s">
        <v>27</v>
      </c>
      <c r="O177" s="14" t="s">
        <v>27</v>
      </c>
      <c r="P177" s="14" t="s">
        <v>27</v>
      </c>
      <c r="Q177" s="14" t="s">
        <v>27</v>
      </c>
      <c r="R177" s="14">
        <f>F177</f>
        <v>4.9768518518518608E-4</v>
      </c>
      <c r="S177" s="14" t="s">
        <v>27</v>
      </c>
      <c r="T177" s="14" t="s">
        <v>27</v>
      </c>
      <c r="U177" s="14" t="s">
        <v>27</v>
      </c>
      <c r="V177" s="14" t="s">
        <v>27</v>
      </c>
      <c r="W177" s="14">
        <f t="shared" si="96"/>
        <v>4.9768518518518608E-4</v>
      </c>
      <c r="X177" s="14" t="s">
        <v>27</v>
      </c>
      <c r="Y177" s="15" t="s">
        <v>41</v>
      </c>
    </row>
    <row r="178" spans="1:25" x14ac:dyDescent="0.3">
      <c r="A178" s="10" t="s">
        <v>24</v>
      </c>
      <c r="B178" s="10" t="s">
        <v>169</v>
      </c>
      <c r="C178" s="10">
        <v>18</v>
      </c>
      <c r="D178" s="11">
        <f t="shared" si="83"/>
        <v>8.8773148148148153E-3</v>
      </c>
      <c r="E178" s="18">
        <v>9.3518518518518525E-3</v>
      </c>
      <c r="F178" s="11">
        <f t="shared" si="66"/>
        <v>4.745370370370372E-4</v>
      </c>
      <c r="G178" s="12">
        <v>0</v>
      </c>
      <c r="H178" s="19"/>
      <c r="I178" s="12">
        <v>2</v>
      </c>
      <c r="J178" s="19" t="s">
        <v>38</v>
      </c>
      <c r="K178" s="12">
        <v>4</v>
      </c>
      <c r="L178" s="19" t="s">
        <v>64</v>
      </c>
      <c r="M178" s="12" t="s">
        <v>56</v>
      </c>
      <c r="N178" s="12">
        <f t="shared" ref="N178:N193" si="97">G178+I178+K178</f>
        <v>6</v>
      </c>
      <c r="O178" s="14">
        <f t="shared" ref="O178:O193" si="98">F178*G178/6</f>
        <v>0</v>
      </c>
      <c r="P178" s="14">
        <f t="shared" ref="P178:P193" si="99">F178*I178/6</f>
        <v>1.5817901234567908E-4</v>
      </c>
      <c r="Q178" s="14">
        <f t="shared" ref="Q178:Q193" si="100">F178*K178/6</f>
        <v>3.1635802469135815E-4</v>
      </c>
      <c r="R178" s="14" t="s">
        <v>27</v>
      </c>
      <c r="S178" s="14" t="s">
        <v>27</v>
      </c>
      <c r="T178" s="14" t="s">
        <v>27</v>
      </c>
      <c r="U178" s="14">
        <f t="shared" ref="U178:U193" si="101">F178</f>
        <v>4.745370370370372E-4</v>
      </c>
      <c r="V178" s="14" t="s">
        <v>27</v>
      </c>
      <c r="W178" s="14">
        <f t="shared" si="96"/>
        <v>4.745370370370372E-4</v>
      </c>
      <c r="X178" s="14" t="s">
        <v>27</v>
      </c>
      <c r="Y178" s="19" t="s">
        <v>177</v>
      </c>
    </row>
    <row r="179" spans="1:25" x14ac:dyDescent="0.3">
      <c r="A179" s="10" t="s">
        <v>24</v>
      </c>
      <c r="B179" s="10" t="s">
        <v>169</v>
      </c>
      <c r="C179" s="10">
        <v>19</v>
      </c>
      <c r="D179" s="11">
        <f t="shared" si="83"/>
        <v>9.3518518518518525E-3</v>
      </c>
      <c r="E179" s="18">
        <v>9.8263888888888897E-3</v>
      </c>
      <c r="F179" s="11">
        <f t="shared" si="66"/>
        <v>4.745370370370372E-4</v>
      </c>
      <c r="G179" s="12">
        <v>0</v>
      </c>
      <c r="H179" s="19"/>
      <c r="I179" s="12">
        <v>2</v>
      </c>
      <c r="J179" s="19" t="s">
        <v>29</v>
      </c>
      <c r="K179" s="12">
        <v>4</v>
      </c>
      <c r="L179" s="19" t="s">
        <v>30</v>
      </c>
      <c r="M179" s="12" t="s">
        <v>56</v>
      </c>
      <c r="N179" s="12">
        <f t="shared" si="97"/>
        <v>6</v>
      </c>
      <c r="O179" s="14">
        <f t="shared" si="98"/>
        <v>0</v>
      </c>
      <c r="P179" s="14">
        <f t="shared" si="99"/>
        <v>1.5817901234567908E-4</v>
      </c>
      <c r="Q179" s="14">
        <f t="shared" si="100"/>
        <v>3.1635802469135815E-4</v>
      </c>
      <c r="R179" s="14" t="s">
        <v>27</v>
      </c>
      <c r="S179" s="14" t="s">
        <v>27</v>
      </c>
      <c r="T179" s="14" t="s">
        <v>27</v>
      </c>
      <c r="U179" s="14">
        <f t="shared" si="101"/>
        <v>4.745370370370372E-4</v>
      </c>
      <c r="V179" s="14" t="s">
        <v>27</v>
      </c>
      <c r="W179" s="14">
        <f t="shared" si="96"/>
        <v>4.745370370370372E-4</v>
      </c>
      <c r="X179" s="14" t="s">
        <v>27</v>
      </c>
      <c r="Y179" s="19" t="s">
        <v>181</v>
      </c>
    </row>
    <row r="180" spans="1:25" x14ac:dyDescent="0.3">
      <c r="A180" s="10" t="s">
        <v>24</v>
      </c>
      <c r="B180" s="10" t="s">
        <v>169</v>
      </c>
      <c r="C180" s="10">
        <v>20</v>
      </c>
      <c r="D180" s="11">
        <f t="shared" si="83"/>
        <v>9.8263888888888897E-3</v>
      </c>
      <c r="E180" s="18">
        <v>1.0902777777777777E-2</v>
      </c>
      <c r="F180" s="11">
        <f t="shared" si="66"/>
        <v>1.0763888888888871E-3</v>
      </c>
      <c r="G180" s="12">
        <v>0</v>
      </c>
      <c r="H180" s="19"/>
      <c r="I180" s="12">
        <v>2</v>
      </c>
      <c r="J180" s="19" t="s">
        <v>29</v>
      </c>
      <c r="K180" s="12">
        <v>4</v>
      </c>
      <c r="L180" s="19" t="s">
        <v>129</v>
      </c>
      <c r="M180" s="12" t="s">
        <v>56</v>
      </c>
      <c r="N180" s="12">
        <f t="shared" si="97"/>
        <v>6</v>
      </c>
      <c r="O180" s="14">
        <f t="shared" si="98"/>
        <v>0</v>
      </c>
      <c r="P180" s="14">
        <f t="shared" si="99"/>
        <v>3.587962962962957E-4</v>
      </c>
      <c r="Q180" s="14">
        <f t="shared" si="100"/>
        <v>7.1759259259259139E-4</v>
      </c>
      <c r="R180" s="14" t="s">
        <v>27</v>
      </c>
      <c r="S180" s="14" t="s">
        <v>27</v>
      </c>
      <c r="T180" s="14" t="s">
        <v>27</v>
      </c>
      <c r="U180" s="14">
        <f t="shared" si="101"/>
        <v>1.0763888888888871E-3</v>
      </c>
      <c r="V180" s="14" t="s">
        <v>27</v>
      </c>
      <c r="W180" s="14" t="s">
        <v>27</v>
      </c>
      <c r="X180" s="14">
        <f>F180</f>
        <v>1.0763888888888871E-3</v>
      </c>
      <c r="Y180" s="19" t="s">
        <v>182</v>
      </c>
    </row>
    <row r="181" spans="1:25" x14ac:dyDescent="0.3">
      <c r="A181" s="10" t="s">
        <v>24</v>
      </c>
      <c r="B181" s="10" t="s">
        <v>169</v>
      </c>
      <c r="C181" s="10">
        <v>21</v>
      </c>
      <c r="D181" s="11">
        <f t="shared" si="83"/>
        <v>1.0902777777777777E-2</v>
      </c>
      <c r="E181" s="21">
        <v>1.1446759259259261E-2</v>
      </c>
      <c r="F181" s="11">
        <f>E182-D181</f>
        <v>1.4699074074074094E-3</v>
      </c>
      <c r="G181" s="12">
        <v>0</v>
      </c>
      <c r="H181" s="19"/>
      <c r="I181" s="12">
        <v>0</v>
      </c>
      <c r="J181" s="19"/>
      <c r="K181" s="12">
        <v>6</v>
      </c>
      <c r="L181" s="19" t="s">
        <v>87</v>
      </c>
      <c r="M181" s="12" t="s">
        <v>56</v>
      </c>
      <c r="N181" s="12">
        <f t="shared" si="97"/>
        <v>6</v>
      </c>
      <c r="O181" s="14">
        <f t="shared" si="98"/>
        <v>0</v>
      </c>
      <c r="P181" s="14">
        <f t="shared" si="99"/>
        <v>0</v>
      </c>
      <c r="Q181" s="14">
        <f t="shared" si="100"/>
        <v>1.4699074074074094E-3</v>
      </c>
      <c r="R181" s="14" t="s">
        <v>27</v>
      </c>
      <c r="S181" s="14" t="s">
        <v>27</v>
      </c>
      <c r="T181" s="14" t="s">
        <v>27</v>
      </c>
      <c r="U181" s="14">
        <f t="shared" si="101"/>
        <v>1.4699074074074094E-3</v>
      </c>
      <c r="V181" s="14" t="s">
        <v>27</v>
      </c>
      <c r="W181" s="14">
        <f t="shared" ref="W181" si="102">F181</f>
        <v>1.4699074074074094E-3</v>
      </c>
      <c r="X181" s="14" t="s">
        <v>27</v>
      </c>
      <c r="Y181" s="19" t="s">
        <v>180</v>
      </c>
    </row>
    <row r="182" spans="1:25" x14ac:dyDescent="0.3">
      <c r="A182" s="10" t="s">
        <v>24</v>
      </c>
      <c r="B182" s="10" t="s">
        <v>169</v>
      </c>
      <c r="C182" s="10">
        <v>22</v>
      </c>
      <c r="D182" s="11">
        <f t="shared" si="83"/>
        <v>1.1446759259259261E-2</v>
      </c>
      <c r="E182" s="18">
        <v>1.2372685185185186E-2</v>
      </c>
      <c r="F182" s="11">
        <f t="shared" ref="F182:F184" si="103">E183-D182</f>
        <v>2.9050925925925911E-3</v>
      </c>
      <c r="G182" s="12">
        <v>0</v>
      </c>
      <c r="H182" s="19"/>
      <c r="I182" s="12">
        <v>0</v>
      </c>
      <c r="J182" s="19"/>
      <c r="K182" s="12">
        <v>6</v>
      </c>
      <c r="L182" s="19" t="s">
        <v>87</v>
      </c>
      <c r="M182" s="12" t="s">
        <v>56</v>
      </c>
      <c r="N182" s="12">
        <f t="shared" si="97"/>
        <v>6</v>
      </c>
      <c r="O182" s="14">
        <f t="shared" si="98"/>
        <v>0</v>
      </c>
      <c r="P182" s="14">
        <f t="shared" si="99"/>
        <v>0</v>
      </c>
      <c r="Q182" s="14">
        <f t="shared" si="100"/>
        <v>2.9050925925925911E-3</v>
      </c>
      <c r="R182" s="14" t="s">
        <v>27</v>
      </c>
      <c r="S182" s="14" t="s">
        <v>27</v>
      </c>
      <c r="T182" s="14" t="s">
        <v>27</v>
      </c>
      <c r="U182" s="14">
        <f t="shared" si="101"/>
        <v>2.9050925925925911E-3</v>
      </c>
      <c r="V182" s="14" t="s">
        <v>27</v>
      </c>
      <c r="W182" s="14" t="s">
        <v>27</v>
      </c>
      <c r="X182" s="14">
        <f>F182</f>
        <v>2.9050925925925911E-3</v>
      </c>
      <c r="Y182" s="19" t="s">
        <v>183</v>
      </c>
    </row>
    <row r="183" spans="1:25" x14ac:dyDescent="0.3">
      <c r="A183" s="10" t="s">
        <v>24</v>
      </c>
      <c r="B183" s="10" t="s">
        <v>169</v>
      </c>
      <c r="C183" s="10">
        <v>23</v>
      </c>
      <c r="D183" s="11">
        <f t="shared" si="83"/>
        <v>1.2372685185185186E-2</v>
      </c>
      <c r="E183" s="18">
        <v>1.4351851851851852E-2</v>
      </c>
      <c r="F183" s="11">
        <f t="shared" si="103"/>
        <v>3.1712962962962936E-3</v>
      </c>
      <c r="G183" s="12">
        <v>2</v>
      </c>
      <c r="H183" s="19" t="s">
        <v>120</v>
      </c>
      <c r="I183" s="12">
        <v>0</v>
      </c>
      <c r="J183" s="19"/>
      <c r="K183" s="12">
        <v>4</v>
      </c>
      <c r="L183" s="19" t="s">
        <v>87</v>
      </c>
      <c r="M183" s="12" t="s">
        <v>56</v>
      </c>
      <c r="N183" s="12">
        <f t="shared" si="97"/>
        <v>6</v>
      </c>
      <c r="O183" s="14">
        <f t="shared" si="98"/>
        <v>1.0570987654320979E-3</v>
      </c>
      <c r="P183" s="14">
        <f t="shared" si="99"/>
        <v>0</v>
      </c>
      <c r="Q183" s="14">
        <f t="shared" si="100"/>
        <v>2.1141975308641959E-3</v>
      </c>
      <c r="R183" s="14" t="s">
        <v>27</v>
      </c>
      <c r="S183" s="14" t="s">
        <v>27</v>
      </c>
      <c r="T183" s="14" t="s">
        <v>27</v>
      </c>
      <c r="U183" s="14">
        <f t="shared" si="101"/>
        <v>3.1712962962962936E-3</v>
      </c>
      <c r="V183" s="14" t="s">
        <v>27</v>
      </c>
      <c r="W183" s="14" t="s">
        <v>27</v>
      </c>
      <c r="X183" s="14">
        <f>F183</f>
        <v>3.1712962962962936E-3</v>
      </c>
      <c r="Y183" s="19" t="s">
        <v>184</v>
      </c>
    </row>
    <row r="184" spans="1:25" x14ac:dyDescent="0.3">
      <c r="A184" s="10" t="s">
        <v>24</v>
      </c>
      <c r="B184" s="10" t="s">
        <v>169</v>
      </c>
      <c r="C184" s="10">
        <v>24</v>
      </c>
      <c r="D184" s="11">
        <f t="shared" si="83"/>
        <v>1.4351851851851852E-2</v>
      </c>
      <c r="E184" s="18">
        <v>1.554398148148148E-2</v>
      </c>
      <c r="F184" s="11">
        <f t="shared" si="103"/>
        <v>2.6388888888888885E-3</v>
      </c>
      <c r="G184" s="12">
        <v>0</v>
      </c>
      <c r="H184" s="19"/>
      <c r="I184" s="12">
        <v>2</v>
      </c>
      <c r="J184" s="19" t="s">
        <v>29</v>
      </c>
      <c r="K184" s="12">
        <v>4</v>
      </c>
      <c r="L184" s="19" t="s">
        <v>129</v>
      </c>
      <c r="M184" s="12" t="s">
        <v>56</v>
      </c>
      <c r="N184" s="12">
        <f t="shared" si="97"/>
        <v>6</v>
      </c>
      <c r="O184" s="14">
        <f t="shared" si="98"/>
        <v>0</v>
      </c>
      <c r="P184" s="14">
        <f t="shared" si="99"/>
        <v>8.7962962962962951E-4</v>
      </c>
      <c r="Q184" s="14">
        <f t="shared" si="100"/>
        <v>1.759259259259259E-3</v>
      </c>
      <c r="R184" s="14" t="s">
        <v>27</v>
      </c>
      <c r="S184" s="14" t="s">
        <v>27</v>
      </c>
      <c r="T184" s="14" t="s">
        <v>27</v>
      </c>
      <c r="U184" s="14">
        <f t="shared" si="101"/>
        <v>2.6388888888888885E-3</v>
      </c>
      <c r="V184" s="14" t="s">
        <v>27</v>
      </c>
      <c r="W184" s="14" t="s">
        <v>27</v>
      </c>
      <c r="X184" s="14">
        <f>F184</f>
        <v>2.6388888888888885E-3</v>
      </c>
      <c r="Y184" s="19" t="s">
        <v>182</v>
      </c>
    </row>
    <row r="185" spans="1:25" x14ac:dyDescent="0.3">
      <c r="A185" s="10" t="s">
        <v>24</v>
      </c>
      <c r="B185" s="10" t="s">
        <v>169</v>
      </c>
      <c r="C185" s="10">
        <v>25</v>
      </c>
      <c r="D185" s="11">
        <f t="shared" si="83"/>
        <v>1.554398148148148E-2</v>
      </c>
      <c r="E185" s="18">
        <v>1.699074074074074E-2</v>
      </c>
      <c r="F185" s="11">
        <f t="shared" si="66"/>
        <v>1.4467592592592605E-3</v>
      </c>
      <c r="G185" s="12">
        <v>3</v>
      </c>
      <c r="H185" s="19" t="s">
        <v>49</v>
      </c>
      <c r="I185" s="12">
        <v>3</v>
      </c>
      <c r="J185" s="19" t="s">
        <v>29</v>
      </c>
      <c r="K185" s="12">
        <v>0</v>
      </c>
      <c r="L185" s="19"/>
      <c r="M185" s="12" t="s">
        <v>56</v>
      </c>
      <c r="N185" s="12">
        <f t="shared" si="97"/>
        <v>6</v>
      </c>
      <c r="O185" s="14">
        <f t="shared" si="98"/>
        <v>7.2337962962963024E-4</v>
      </c>
      <c r="P185" s="14">
        <f t="shared" si="99"/>
        <v>7.2337962962963024E-4</v>
      </c>
      <c r="Q185" s="14">
        <f t="shared" si="100"/>
        <v>0</v>
      </c>
      <c r="R185" s="14" t="s">
        <v>27</v>
      </c>
      <c r="S185" s="14" t="s">
        <v>27</v>
      </c>
      <c r="T185" s="14" t="s">
        <v>27</v>
      </c>
      <c r="U185" s="14">
        <f t="shared" si="101"/>
        <v>1.4467592592592605E-3</v>
      </c>
      <c r="V185" s="14" t="s">
        <v>27</v>
      </c>
      <c r="W185" s="14">
        <f t="shared" ref="W185:W187" si="104">F185</f>
        <v>1.4467592592592605E-3</v>
      </c>
      <c r="X185" s="14" t="s">
        <v>27</v>
      </c>
      <c r="Y185" s="19" t="s">
        <v>185</v>
      </c>
    </row>
    <row r="186" spans="1:25" x14ac:dyDescent="0.3">
      <c r="A186" s="10" t="s">
        <v>24</v>
      </c>
      <c r="B186" s="10" t="s">
        <v>169</v>
      </c>
      <c r="C186" s="10">
        <v>26</v>
      </c>
      <c r="D186" s="11">
        <f t="shared" si="83"/>
        <v>1.699074074074074E-2</v>
      </c>
      <c r="E186" s="18">
        <v>1.7048611111111112E-2</v>
      </c>
      <c r="F186" s="11">
        <f t="shared" si="66"/>
        <v>5.7870370370371321E-5</v>
      </c>
      <c r="G186" s="12">
        <v>6</v>
      </c>
      <c r="H186" s="19" t="s">
        <v>49</v>
      </c>
      <c r="I186" s="12">
        <v>0</v>
      </c>
      <c r="J186" s="19"/>
      <c r="K186" s="12">
        <v>0</v>
      </c>
      <c r="L186" s="19"/>
      <c r="M186" s="12" t="s">
        <v>56</v>
      </c>
      <c r="N186" s="12">
        <f t="shared" si="97"/>
        <v>6</v>
      </c>
      <c r="O186" s="14">
        <f t="shared" si="98"/>
        <v>5.7870370370371321E-5</v>
      </c>
      <c r="P186" s="14">
        <f t="shared" si="99"/>
        <v>0</v>
      </c>
      <c r="Q186" s="14">
        <f t="shared" si="100"/>
        <v>0</v>
      </c>
      <c r="R186" s="14" t="s">
        <v>27</v>
      </c>
      <c r="S186" s="14" t="s">
        <v>27</v>
      </c>
      <c r="T186" s="14" t="s">
        <v>27</v>
      </c>
      <c r="U186" s="14">
        <f t="shared" si="101"/>
        <v>5.7870370370371321E-5</v>
      </c>
      <c r="V186" s="14" t="s">
        <v>27</v>
      </c>
      <c r="W186" s="14">
        <f t="shared" si="104"/>
        <v>5.7870370370371321E-5</v>
      </c>
      <c r="X186" s="14" t="s">
        <v>27</v>
      </c>
      <c r="Y186" s="19" t="s">
        <v>186</v>
      </c>
    </row>
    <row r="187" spans="1:25" x14ac:dyDescent="0.3">
      <c r="A187" s="10" t="s">
        <v>24</v>
      </c>
      <c r="B187" s="10" t="s">
        <v>169</v>
      </c>
      <c r="C187" s="10">
        <v>27</v>
      </c>
      <c r="D187" s="11">
        <f t="shared" si="83"/>
        <v>1.7048611111111112E-2</v>
      </c>
      <c r="E187" s="18">
        <v>1.7164351851851851E-2</v>
      </c>
      <c r="F187" s="11">
        <f t="shared" si="66"/>
        <v>1.1574074074073917E-4</v>
      </c>
      <c r="G187" s="12">
        <v>0</v>
      </c>
      <c r="H187" s="19"/>
      <c r="I187" s="12">
        <v>6</v>
      </c>
      <c r="J187" s="19" t="s">
        <v>29</v>
      </c>
      <c r="K187" s="12">
        <v>0</v>
      </c>
      <c r="L187" s="19"/>
      <c r="M187" s="12" t="s">
        <v>56</v>
      </c>
      <c r="N187" s="12">
        <f t="shared" si="97"/>
        <v>6</v>
      </c>
      <c r="O187" s="14">
        <f t="shared" si="98"/>
        <v>0</v>
      </c>
      <c r="P187" s="14">
        <f t="shared" si="99"/>
        <v>1.1574074074073917E-4</v>
      </c>
      <c r="Q187" s="14">
        <f t="shared" si="100"/>
        <v>0</v>
      </c>
      <c r="R187" s="14" t="s">
        <v>27</v>
      </c>
      <c r="S187" s="14" t="s">
        <v>27</v>
      </c>
      <c r="T187" s="14" t="s">
        <v>27</v>
      </c>
      <c r="U187" s="14">
        <f t="shared" si="101"/>
        <v>1.1574074074073917E-4</v>
      </c>
      <c r="V187" s="14" t="s">
        <v>27</v>
      </c>
      <c r="W187" s="14">
        <f t="shared" si="104"/>
        <v>1.1574074074073917E-4</v>
      </c>
      <c r="X187" s="14" t="s">
        <v>27</v>
      </c>
      <c r="Y187" s="19" t="s">
        <v>185</v>
      </c>
    </row>
    <row r="188" spans="1:25" x14ac:dyDescent="0.3">
      <c r="A188" s="10" t="s">
        <v>24</v>
      </c>
      <c r="B188" s="10" t="s">
        <v>169</v>
      </c>
      <c r="C188" s="10">
        <v>28</v>
      </c>
      <c r="D188" s="11">
        <f t="shared" si="83"/>
        <v>1.7164351851851851E-2</v>
      </c>
      <c r="E188" s="18">
        <v>1.7592592592592594E-2</v>
      </c>
      <c r="F188" s="11">
        <f t="shared" si="66"/>
        <v>4.2824074074074292E-4</v>
      </c>
      <c r="G188" s="12">
        <v>0</v>
      </c>
      <c r="H188" s="19"/>
      <c r="I188" s="12">
        <v>0</v>
      </c>
      <c r="J188" s="19"/>
      <c r="K188" s="12">
        <v>6</v>
      </c>
      <c r="L188" s="19" t="s">
        <v>129</v>
      </c>
      <c r="M188" s="12" t="s">
        <v>56</v>
      </c>
      <c r="N188" s="12">
        <f t="shared" si="97"/>
        <v>6</v>
      </c>
      <c r="O188" s="14">
        <f t="shared" si="98"/>
        <v>0</v>
      </c>
      <c r="P188" s="14">
        <f t="shared" si="99"/>
        <v>0</v>
      </c>
      <c r="Q188" s="14">
        <f t="shared" si="100"/>
        <v>4.2824074074074292E-4</v>
      </c>
      <c r="R188" s="14" t="s">
        <v>27</v>
      </c>
      <c r="S188" s="14" t="s">
        <v>27</v>
      </c>
      <c r="T188" s="14" t="s">
        <v>27</v>
      </c>
      <c r="U188" s="14">
        <f t="shared" si="101"/>
        <v>4.2824074074074292E-4</v>
      </c>
      <c r="V188" s="14" t="s">
        <v>27</v>
      </c>
      <c r="W188" s="14" t="s">
        <v>27</v>
      </c>
      <c r="X188" s="14">
        <f t="shared" ref="X188:X189" si="105">F188</f>
        <v>4.2824074074074292E-4</v>
      </c>
      <c r="Y188" s="19" t="s">
        <v>187</v>
      </c>
    </row>
    <row r="189" spans="1:25" x14ac:dyDescent="0.3">
      <c r="A189" s="10" t="s">
        <v>24</v>
      </c>
      <c r="B189" s="10" t="s">
        <v>169</v>
      </c>
      <c r="C189" s="10">
        <v>29</v>
      </c>
      <c r="D189" s="11">
        <f t="shared" si="83"/>
        <v>1.7592592592592594E-2</v>
      </c>
      <c r="E189" s="18">
        <v>1.8715277777777779E-2</v>
      </c>
      <c r="F189" s="11">
        <f t="shared" si="66"/>
        <v>1.1226851851851849E-3</v>
      </c>
      <c r="G189" s="12">
        <v>0</v>
      </c>
      <c r="H189" s="19"/>
      <c r="I189" s="12">
        <v>0</v>
      </c>
      <c r="J189" s="19"/>
      <c r="K189" s="12">
        <v>6</v>
      </c>
      <c r="L189" s="19" t="s">
        <v>188</v>
      </c>
      <c r="M189" s="12" t="s">
        <v>56</v>
      </c>
      <c r="N189" s="12">
        <f t="shared" si="97"/>
        <v>6</v>
      </c>
      <c r="O189" s="14">
        <f t="shared" si="98"/>
        <v>0</v>
      </c>
      <c r="P189" s="14">
        <f t="shared" si="99"/>
        <v>0</v>
      </c>
      <c r="Q189" s="14">
        <f t="shared" si="100"/>
        <v>1.1226851851851849E-3</v>
      </c>
      <c r="R189" s="14" t="s">
        <v>27</v>
      </c>
      <c r="S189" s="14" t="s">
        <v>27</v>
      </c>
      <c r="T189" s="14" t="s">
        <v>27</v>
      </c>
      <c r="U189" s="14">
        <f t="shared" si="101"/>
        <v>1.1226851851851849E-3</v>
      </c>
      <c r="V189" s="14" t="s">
        <v>27</v>
      </c>
      <c r="W189" s="14" t="s">
        <v>27</v>
      </c>
      <c r="X189" s="14">
        <f t="shared" si="105"/>
        <v>1.1226851851851849E-3</v>
      </c>
      <c r="Y189" s="19" t="s">
        <v>189</v>
      </c>
    </row>
    <row r="190" spans="1:25" x14ac:dyDescent="0.3">
      <c r="A190" s="10" t="s">
        <v>24</v>
      </c>
      <c r="B190" s="10" t="s">
        <v>169</v>
      </c>
      <c r="C190" s="10">
        <v>30</v>
      </c>
      <c r="D190" s="11">
        <f t="shared" si="83"/>
        <v>1.8715277777777779E-2</v>
      </c>
      <c r="E190" s="18">
        <v>1.9050925925925926E-2</v>
      </c>
      <c r="F190" s="11">
        <f t="shared" si="66"/>
        <v>3.3564814814814742E-4</v>
      </c>
      <c r="G190" s="12">
        <v>0</v>
      </c>
      <c r="H190" s="19"/>
      <c r="I190" s="12">
        <v>0</v>
      </c>
      <c r="J190" s="19"/>
      <c r="K190" s="12">
        <v>6</v>
      </c>
      <c r="L190" s="19" t="s">
        <v>30</v>
      </c>
      <c r="M190" s="12" t="s">
        <v>56</v>
      </c>
      <c r="N190" s="12">
        <f t="shared" si="97"/>
        <v>6</v>
      </c>
      <c r="O190" s="14">
        <f t="shared" si="98"/>
        <v>0</v>
      </c>
      <c r="P190" s="14">
        <f t="shared" si="99"/>
        <v>0</v>
      </c>
      <c r="Q190" s="14">
        <f t="shared" si="100"/>
        <v>3.3564814814814742E-4</v>
      </c>
      <c r="R190" s="14" t="s">
        <v>27</v>
      </c>
      <c r="S190" s="14" t="s">
        <v>27</v>
      </c>
      <c r="T190" s="14" t="s">
        <v>27</v>
      </c>
      <c r="U190" s="14">
        <f t="shared" si="101"/>
        <v>3.3564814814814742E-4</v>
      </c>
      <c r="V190" s="14" t="s">
        <v>27</v>
      </c>
      <c r="W190" s="14" t="s">
        <v>27</v>
      </c>
      <c r="X190" s="14">
        <f>F190</f>
        <v>3.3564814814814742E-4</v>
      </c>
      <c r="Y190" s="19" t="s">
        <v>190</v>
      </c>
    </row>
    <row r="191" spans="1:25" x14ac:dyDescent="0.3">
      <c r="A191" s="10" t="s">
        <v>24</v>
      </c>
      <c r="B191" s="10" t="s">
        <v>169</v>
      </c>
      <c r="C191" s="10">
        <v>31</v>
      </c>
      <c r="D191" s="11">
        <f t="shared" si="83"/>
        <v>1.9050925925925926E-2</v>
      </c>
      <c r="E191" s="18">
        <v>1.9398148148148147E-2</v>
      </c>
      <c r="F191" s="11">
        <f t="shared" si="66"/>
        <v>3.4722222222222099E-4</v>
      </c>
      <c r="G191" s="12">
        <v>0</v>
      </c>
      <c r="H191" s="19"/>
      <c r="I191" s="12">
        <v>0</v>
      </c>
      <c r="J191" s="19"/>
      <c r="K191" s="12">
        <v>6</v>
      </c>
      <c r="L191" s="19" t="s">
        <v>188</v>
      </c>
      <c r="M191" s="12" t="s">
        <v>56</v>
      </c>
      <c r="N191" s="12">
        <f t="shared" si="97"/>
        <v>6</v>
      </c>
      <c r="O191" s="14">
        <f t="shared" si="98"/>
        <v>0</v>
      </c>
      <c r="P191" s="14">
        <f t="shared" si="99"/>
        <v>0</v>
      </c>
      <c r="Q191" s="14">
        <f t="shared" si="100"/>
        <v>3.4722222222222099E-4</v>
      </c>
      <c r="R191" s="14" t="s">
        <v>27</v>
      </c>
      <c r="S191" s="14" t="s">
        <v>27</v>
      </c>
      <c r="T191" s="14" t="s">
        <v>27</v>
      </c>
      <c r="U191" s="14">
        <f t="shared" si="101"/>
        <v>3.4722222222222099E-4</v>
      </c>
      <c r="V191" s="14" t="s">
        <v>27</v>
      </c>
      <c r="W191" s="14" t="s">
        <v>27</v>
      </c>
      <c r="X191" s="14">
        <f>F191</f>
        <v>3.4722222222222099E-4</v>
      </c>
      <c r="Y191" s="19" t="s">
        <v>189</v>
      </c>
    </row>
    <row r="192" spans="1:25" x14ac:dyDescent="0.3">
      <c r="A192" s="10" t="s">
        <v>24</v>
      </c>
      <c r="B192" s="10" t="s">
        <v>169</v>
      </c>
      <c r="C192" s="10">
        <v>32</v>
      </c>
      <c r="D192" s="11">
        <f t="shared" si="83"/>
        <v>1.9398148148148147E-2</v>
      </c>
      <c r="E192" s="18">
        <v>1.9907407407407408E-2</v>
      </c>
      <c r="F192" s="11">
        <f t="shared" si="66"/>
        <v>5.0925925925926138E-4</v>
      </c>
      <c r="G192" s="12">
        <v>0</v>
      </c>
      <c r="H192" s="19"/>
      <c r="I192" s="12">
        <v>0</v>
      </c>
      <c r="J192" s="19"/>
      <c r="K192" s="12">
        <v>6</v>
      </c>
      <c r="L192" s="19" t="s">
        <v>30</v>
      </c>
      <c r="M192" s="12" t="s">
        <v>56</v>
      </c>
      <c r="N192" s="12">
        <f t="shared" si="97"/>
        <v>6</v>
      </c>
      <c r="O192" s="14">
        <f t="shared" si="98"/>
        <v>0</v>
      </c>
      <c r="P192" s="14">
        <f t="shared" si="99"/>
        <v>0</v>
      </c>
      <c r="Q192" s="14">
        <f t="shared" si="100"/>
        <v>5.0925925925926138E-4</v>
      </c>
      <c r="R192" s="14" t="s">
        <v>27</v>
      </c>
      <c r="S192" s="14" t="s">
        <v>27</v>
      </c>
      <c r="T192" s="14" t="s">
        <v>27</v>
      </c>
      <c r="U192" s="14">
        <f t="shared" si="101"/>
        <v>5.0925925925926138E-4</v>
      </c>
      <c r="V192" s="14" t="s">
        <v>27</v>
      </c>
      <c r="W192" s="14" t="s">
        <v>27</v>
      </c>
      <c r="X192" s="14">
        <f>F192</f>
        <v>5.0925925925926138E-4</v>
      </c>
      <c r="Y192" s="19" t="s">
        <v>191</v>
      </c>
    </row>
    <row r="193" spans="1:25" x14ac:dyDescent="0.3">
      <c r="A193" s="10" t="s">
        <v>24</v>
      </c>
      <c r="B193" s="10" t="s">
        <v>169</v>
      </c>
      <c r="C193" s="10">
        <v>33</v>
      </c>
      <c r="D193" s="11">
        <f t="shared" si="83"/>
        <v>1.9907407407407408E-2</v>
      </c>
      <c r="E193" s="18">
        <v>2.1145833333333332E-2</v>
      </c>
      <c r="F193" s="11">
        <f t="shared" si="66"/>
        <v>1.2384259259259241E-3</v>
      </c>
      <c r="G193" s="12">
        <v>0</v>
      </c>
      <c r="H193" s="19"/>
      <c r="I193" s="12">
        <v>0</v>
      </c>
      <c r="J193" s="19"/>
      <c r="K193" s="12">
        <v>6</v>
      </c>
      <c r="L193" s="19" t="s">
        <v>30</v>
      </c>
      <c r="M193" s="12" t="s">
        <v>56</v>
      </c>
      <c r="N193" s="12">
        <f t="shared" si="97"/>
        <v>6</v>
      </c>
      <c r="O193" s="14">
        <f t="shared" si="98"/>
        <v>0</v>
      </c>
      <c r="P193" s="14">
        <f t="shared" si="99"/>
        <v>0</v>
      </c>
      <c r="Q193" s="14">
        <f t="shared" si="100"/>
        <v>1.2384259259259241E-3</v>
      </c>
      <c r="R193" s="14" t="s">
        <v>27</v>
      </c>
      <c r="S193" s="14" t="s">
        <v>27</v>
      </c>
      <c r="T193" s="14" t="s">
        <v>27</v>
      </c>
      <c r="U193" s="14">
        <f t="shared" si="101"/>
        <v>1.2384259259259241E-3</v>
      </c>
      <c r="V193" s="14" t="s">
        <v>27</v>
      </c>
      <c r="W193" s="14" t="s">
        <v>27</v>
      </c>
      <c r="X193" s="14">
        <f>F193</f>
        <v>1.2384259259259241E-3</v>
      </c>
      <c r="Y193" s="19" t="s">
        <v>192</v>
      </c>
    </row>
    <row r="194" spans="1:25" x14ac:dyDescent="0.3">
      <c r="A194" s="10" t="s">
        <v>24</v>
      </c>
      <c r="B194" s="10" t="s">
        <v>169</v>
      </c>
      <c r="C194" s="10">
        <v>34</v>
      </c>
      <c r="D194" s="11">
        <f t="shared" si="83"/>
        <v>2.1145833333333332E-2</v>
      </c>
      <c r="E194" s="18">
        <v>2.4097222222222225E-2</v>
      </c>
      <c r="F194" s="11">
        <f t="shared" si="66"/>
        <v>2.9513888888888923E-3</v>
      </c>
      <c r="G194" s="12" t="s">
        <v>26</v>
      </c>
      <c r="H194" s="13"/>
      <c r="I194" s="12" t="s">
        <v>26</v>
      </c>
      <c r="J194" s="13"/>
      <c r="K194" s="12" t="s">
        <v>26</v>
      </c>
      <c r="L194" s="13"/>
      <c r="M194" s="12" t="s">
        <v>26</v>
      </c>
      <c r="N194" s="12" t="s">
        <v>27</v>
      </c>
      <c r="O194" s="14" t="s">
        <v>27</v>
      </c>
      <c r="P194" s="14" t="s">
        <v>27</v>
      </c>
      <c r="Q194" s="14" t="s">
        <v>27</v>
      </c>
      <c r="R194" s="14" t="s">
        <v>27</v>
      </c>
      <c r="S194" s="14">
        <f>F194</f>
        <v>2.9513888888888923E-3</v>
      </c>
      <c r="T194" s="14" t="s">
        <v>27</v>
      </c>
      <c r="U194" s="14" t="s">
        <v>27</v>
      </c>
      <c r="V194" s="14" t="s">
        <v>27</v>
      </c>
      <c r="W194" s="14" t="s">
        <v>27</v>
      </c>
      <c r="X194" s="14" t="s">
        <v>27</v>
      </c>
      <c r="Y194" s="15" t="s">
        <v>58</v>
      </c>
    </row>
    <row r="195" spans="1:25" x14ac:dyDescent="0.3">
      <c r="A195" s="10" t="s">
        <v>24</v>
      </c>
      <c r="B195" s="10" t="s">
        <v>193</v>
      </c>
      <c r="C195" s="10">
        <v>1</v>
      </c>
      <c r="D195" s="11">
        <v>0</v>
      </c>
      <c r="E195" s="11">
        <v>6.9444444444444447E-4</v>
      </c>
      <c r="F195" s="11">
        <f t="shared" si="66"/>
        <v>6.9444444444444447E-4</v>
      </c>
      <c r="G195" s="12" t="s">
        <v>27</v>
      </c>
      <c r="H195" s="19"/>
      <c r="I195" s="12" t="s">
        <v>27</v>
      </c>
      <c r="J195" s="19"/>
      <c r="K195" s="12" t="s">
        <v>27</v>
      </c>
      <c r="L195" s="19"/>
      <c r="M195" s="12" t="s">
        <v>26</v>
      </c>
      <c r="N195" s="12" t="s">
        <v>27</v>
      </c>
      <c r="O195" s="14" t="s">
        <v>27</v>
      </c>
      <c r="P195" s="14" t="s">
        <v>27</v>
      </c>
      <c r="Q195" s="14" t="s">
        <v>27</v>
      </c>
      <c r="R195" s="14">
        <f>F195</f>
        <v>6.9444444444444447E-4</v>
      </c>
      <c r="S195" s="14" t="s">
        <v>27</v>
      </c>
      <c r="T195" s="14" t="s">
        <v>27</v>
      </c>
      <c r="U195" s="14" t="s">
        <v>27</v>
      </c>
      <c r="V195" s="14" t="s">
        <v>27</v>
      </c>
      <c r="W195" s="14" t="s">
        <v>27</v>
      </c>
      <c r="X195" s="14" t="s">
        <v>27</v>
      </c>
      <c r="Y195" s="15" t="s">
        <v>60</v>
      </c>
    </row>
    <row r="196" spans="1:25" x14ac:dyDescent="0.3">
      <c r="A196" s="10" t="s">
        <v>24</v>
      </c>
      <c r="B196" s="10" t="s">
        <v>193</v>
      </c>
      <c r="C196" s="10">
        <v>2</v>
      </c>
      <c r="D196" s="11">
        <f t="shared" ref="D196:D242" si="106">E195</f>
        <v>6.9444444444444447E-4</v>
      </c>
      <c r="E196" s="11">
        <v>1.1111111111111111E-3</v>
      </c>
      <c r="F196" s="11">
        <f t="shared" si="66"/>
        <v>4.1666666666666664E-4</v>
      </c>
      <c r="G196" s="12" t="s">
        <v>26</v>
      </c>
      <c r="H196" s="13"/>
      <c r="I196" s="12" t="s">
        <v>26</v>
      </c>
      <c r="J196" s="13"/>
      <c r="K196" s="12" t="s">
        <v>26</v>
      </c>
      <c r="L196" s="13"/>
      <c r="M196" s="12" t="s">
        <v>26</v>
      </c>
      <c r="N196" s="12" t="s">
        <v>27</v>
      </c>
      <c r="O196" s="14" t="s">
        <v>27</v>
      </c>
      <c r="P196" s="14" t="s">
        <v>27</v>
      </c>
      <c r="Q196" s="14" t="s">
        <v>27</v>
      </c>
      <c r="R196" s="14" t="s">
        <v>27</v>
      </c>
      <c r="S196" s="14">
        <f>F196</f>
        <v>4.1666666666666664E-4</v>
      </c>
      <c r="T196" s="14" t="s">
        <v>27</v>
      </c>
      <c r="U196" s="14" t="s">
        <v>27</v>
      </c>
      <c r="V196" s="14" t="s">
        <v>27</v>
      </c>
      <c r="W196" s="14" t="s">
        <v>27</v>
      </c>
      <c r="X196" s="14" t="s">
        <v>27</v>
      </c>
      <c r="Y196" s="15" t="s">
        <v>28</v>
      </c>
    </row>
    <row r="197" spans="1:25" x14ac:dyDescent="0.3">
      <c r="A197" s="10" t="s">
        <v>24</v>
      </c>
      <c r="B197" s="10" t="s">
        <v>193</v>
      </c>
      <c r="C197" s="10">
        <v>3</v>
      </c>
      <c r="D197" s="11">
        <f t="shared" si="106"/>
        <v>1.1111111111111111E-3</v>
      </c>
      <c r="E197" s="11">
        <v>1.2384259259259258E-3</v>
      </c>
      <c r="F197" s="11">
        <f t="shared" si="66"/>
        <v>1.2731481481481469E-4</v>
      </c>
      <c r="G197" s="12" t="s">
        <v>27</v>
      </c>
      <c r="H197" s="19"/>
      <c r="I197" s="12" t="s">
        <v>27</v>
      </c>
      <c r="J197" s="19"/>
      <c r="K197" s="12" t="s">
        <v>27</v>
      </c>
      <c r="L197" s="19"/>
      <c r="M197" s="12" t="s">
        <v>26</v>
      </c>
      <c r="N197" s="12" t="s">
        <v>27</v>
      </c>
      <c r="O197" s="14" t="s">
        <v>27</v>
      </c>
      <c r="P197" s="14" t="s">
        <v>27</v>
      </c>
      <c r="Q197" s="14" t="s">
        <v>27</v>
      </c>
      <c r="R197" s="14">
        <f>F197</f>
        <v>1.2731481481481469E-4</v>
      </c>
      <c r="S197" s="14" t="s">
        <v>27</v>
      </c>
      <c r="T197" s="14" t="s">
        <v>27</v>
      </c>
      <c r="U197" s="14" t="s">
        <v>27</v>
      </c>
      <c r="V197" s="14" t="s">
        <v>27</v>
      </c>
      <c r="W197" s="14">
        <f>F197</f>
        <v>1.2731481481481469E-4</v>
      </c>
      <c r="X197" s="14" t="s">
        <v>27</v>
      </c>
      <c r="Y197" s="15" t="s">
        <v>141</v>
      </c>
    </row>
    <row r="198" spans="1:25" x14ac:dyDescent="0.3">
      <c r="A198" s="10" t="s">
        <v>24</v>
      </c>
      <c r="B198" s="10" t="s">
        <v>193</v>
      </c>
      <c r="C198" s="10">
        <v>4</v>
      </c>
      <c r="D198" s="11">
        <f t="shared" si="106"/>
        <v>1.2384259259259258E-3</v>
      </c>
      <c r="E198" s="18">
        <v>1.3425925925925925E-3</v>
      </c>
      <c r="F198" s="11">
        <f t="shared" ref="F198:F262" si="107">E198-D198</f>
        <v>1.0416666666666669E-4</v>
      </c>
      <c r="G198" s="12">
        <v>6</v>
      </c>
      <c r="H198" s="19" t="s">
        <v>49</v>
      </c>
      <c r="I198" s="12">
        <v>0</v>
      </c>
      <c r="J198" s="19"/>
      <c r="K198" s="12">
        <v>0</v>
      </c>
      <c r="L198" s="19"/>
      <c r="M198" s="12" t="s">
        <v>31</v>
      </c>
      <c r="N198" s="12">
        <f t="shared" ref="N198:N207" si="108">G198+I198+K198</f>
        <v>6</v>
      </c>
      <c r="O198" s="14">
        <f t="shared" ref="O198:O207" si="109">F198*G198/6</f>
        <v>1.0416666666666669E-4</v>
      </c>
      <c r="P198" s="14">
        <f t="shared" ref="P198:P207" si="110">F198*I198/6</f>
        <v>0</v>
      </c>
      <c r="Q198" s="14">
        <f t="shared" ref="Q198:Q207" si="111">F198*K198/6</f>
        <v>0</v>
      </c>
      <c r="R198" s="14" t="s">
        <v>27</v>
      </c>
      <c r="S198" s="14" t="s">
        <v>27</v>
      </c>
      <c r="T198" s="14">
        <f>F198</f>
        <v>1.0416666666666669E-4</v>
      </c>
      <c r="U198" s="14" t="s">
        <v>27</v>
      </c>
      <c r="V198" s="14" t="s">
        <v>27</v>
      </c>
      <c r="W198" s="14">
        <f>F198</f>
        <v>1.0416666666666669E-4</v>
      </c>
      <c r="X198" s="14" t="s">
        <v>27</v>
      </c>
      <c r="Y198" s="19" t="s">
        <v>194</v>
      </c>
    </row>
    <row r="199" spans="1:25" x14ac:dyDescent="0.3">
      <c r="A199" s="10" t="s">
        <v>24</v>
      </c>
      <c r="B199" s="10" t="s">
        <v>193</v>
      </c>
      <c r="C199" s="10">
        <v>5</v>
      </c>
      <c r="D199" s="11">
        <f t="shared" si="106"/>
        <v>1.3425925925925925E-3</v>
      </c>
      <c r="E199" s="18">
        <v>1.4004629629629629E-3</v>
      </c>
      <c r="F199" s="11">
        <f t="shared" si="107"/>
        <v>5.7870370370370454E-5</v>
      </c>
      <c r="G199" s="12">
        <v>0</v>
      </c>
      <c r="H199" s="19"/>
      <c r="I199" s="12">
        <v>0</v>
      </c>
      <c r="J199" s="19"/>
      <c r="K199" s="12">
        <v>6</v>
      </c>
      <c r="L199" s="19" t="s">
        <v>87</v>
      </c>
      <c r="M199" s="12" t="s">
        <v>56</v>
      </c>
      <c r="N199" s="12">
        <f t="shared" si="108"/>
        <v>6</v>
      </c>
      <c r="O199" s="14">
        <f t="shared" si="109"/>
        <v>0</v>
      </c>
      <c r="P199" s="14">
        <f t="shared" si="110"/>
        <v>0</v>
      </c>
      <c r="Q199" s="14">
        <f t="shared" si="111"/>
        <v>5.7870370370370454E-5</v>
      </c>
      <c r="R199" s="14" t="s">
        <v>27</v>
      </c>
      <c r="S199" s="14" t="s">
        <v>27</v>
      </c>
      <c r="T199" s="14" t="s">
        <v>27</v>
      </c>
      <c r="U199" s="14">
        <f t="shared" ref="U199:U202" si="112">F199</f>
        <v>5.7870370370370454E-5</v>
      </c>
      <c r="V199" s="14" t="s">
        <v>27</v>
      </c>
      <c r="W199" s="14" t="s">
        <v>27</v>
      </c>
      <c r="X199" s="14">
        <f>F199</f>
        <v>5.7870370370370454E-5</v>
      </c>
      <c r="Y199" s="19" t="s">
        <v>195</v>
      </c>
    </row>
    <row r="200" spans="1:25" x14ac:dyDescent="0.3">
      <c r="A200" s="10" t="s">
        <v>24</v>
      </c>
      <c r="B200" s="10" t="s">
        <v>193</v>
      </c>
      <c r="C200" s="10">
        <v>6</v>
      </c>
      <c r="D200" s="11">
        <f t="shared" si="106"/>
        <v>1.4004629629629629E-3</v>
      </c>
      <c r="E200" s="22">
        <v>1.5046296296296294E-3</v>
      </c>
      <c r="F200" s="11">
        <f t="shared" si="107"/>
        <v>1.0416666666666647E-4</v>
      </c>
      <c r="G200" s="12">
        <v>0</v>
      </c>
      <c r="H200" s="19"/>
      <c r="I200" s="12">
        <v>6</v>
      </c>
      <c r="J200" s="19" t="s">
        <v>29</v>
      </c>
      <c r="K200" s="12">
        <v>0</v>
      </c>
      <c r="L200" s="19"/>
      <c r="M200" s="12" t="s">
        <v>56</v>
      </c>
      <c r="N200" s="12">
        <f t="shared" si="108"/>
        <v>6</v>
      </c>
      <c r="O200" s="14">
        <f t="shared" si="109"/>
        <v>0</v>
      </c>
      <c r="P200" s="14">
        <f t="shared" si="110"/>
        <v>1.0416666666666647E-4</v>
      </c>
      <c r="Q200" s="14">
        <f t="shared" si="111"/>
        <v>0</v>
      </c>
      <c r="R200" s="14" t="s">
        <v>27</v>
      </c>
      <c r="S200" s="14" t="s">
        <v>27</v>
      </c>
      <c r="T200" s="14" t="s">
        <v>27</v>
      </c>
      <c r="U200" s="14">
        <f t="shared" si="112"/>
        <v>1.0416666666666647E-4</v>
      </c>
      <c r="V200" s="14" t="s">
        <v>27</v>
      </c>
      <c r="W200" s="14">
        <f t="shared" ref="W200:W207" si="113">F200</f>
        <v>1.0416666666666647E-4</v>
      </c>
      <c r="X200" s="14" t="s">
        <v>27</v>
      </c>
      <c r="Y200" s="19" t="s">
        <v>196</v>
      </c>
    </row>
    <row r="201" spans="1:25" x14ac:dyDescent="0.3">
      <c r="A201" s="10" t="s">
        <v>24</v>
      </c>
      <c r="B201" s="10" t="s">
        <v>193</v>
      </c>
      <c r="C201" s="10">
        <v>7</v>
      </c>
      <c r="D201" s="11">
        <f t="shared" si="106"/>
        <v>1.5046296296296294E-3</v>
      </c>
      <c r="E201" s="18">
        <v>1.6319444444444445E-3</v>
      </c>
      <c r="F201" s="11">
        <f t="shared" si="107"/>
        <v>1.2731481481481513E-4</v>
      </c>
      <c r="G201" s="12">
        <v>0</v>
      </c>
      <c r="H201" s="19"/>
      <c r="I201" s="12">
        <v>0</v>
      </c>
      <c r="J201" s="19"/>
      <c r="K201" s="12">
        <v>6</v>
      </c>
      <c r="L201" s="19" t="s">
        <v>30</v>
      </c>
      <c r="M201" s="12" t="s">
        <v>56</v>
      </c>
      <c r="N201" s="12">
        <f t="shared" si="108"/>
        <v>6</v>
      </c>
      <c r="O201" s="14">
        <f t="shared" si="109"/>
        <v>0</v>
      </c>
      <c r="P201" s="14">
        <f t="shared" si="110"/>
        <v>0</v>
      </c>
      <c r="Q201" s="14">
        <f t="shared" si="111"/>
        <v>1.2731481481481513E-4</v>
      </c>
      <c r="R201" s="14" t="s">
        <v>27</v>
      </c>
      <c r="S201" s="14" t="s">
        <v>27</v>
      </c>
      <c r="T201" s="14" t="s">
        <v>27</v>
      </c>
      <c r="U201" s="14">
        <f t="shared" si="112"/>
        <v>1.2731481481481513E-4</v>
      </c>
      <c r="V201" s="14" t="s">
        <v>27</v>
      </c>
      <c r="W201" s="14">
        <f t="shared" si="113"/>
        <v>1.2731481481481513E-4</v>
      </c>
      <c r="X201" s="14" t="s">
        <v>27</v>
      </c>
      <c r="Y201" s="19" t="s">
        <v>197</v>
      </c>
    </row>
    <row r="202" spans="1:25" x14ac:dyDescent="0.3">
      <c r="A202" s="10" t="s">
        <v>24</v>
      </c>
      <c r="B202" s="10" t="s">
        <v>193</v>
      </c>
      <c r="C202" s="10">
        <v>8</v>
      </c>
      <c r="D202" s="11">
        <f t="shared" si="106"/>
        <v>1.6319444444444445E-3</v>
      </c>
      <c r="E202" s="18">
        <v>1.8518518518518517E-3</v>
      </c>
      <c r="F202" s="11">
        <f t="shared" si="107"/>
        <v>2.1990740740740716E-4</v>
      </c>
      <c r="G202" s="12">
        <v>0</v>
      </c>
      <c r="H202" s="19"/>
      <c r="I202" s="12">
        <v>6</v>
      </c>
      <c r="J202" s="19" t="s">
        <v>29</v>
      </c>
      <c r="K202" s="12">
        <v>0</v>
      </c>
      <c r="L202" s="19"/>
      <c r="M202" s="12" t="s">
        <v>56</v>
      </c>
      <c r="N202" s="12">
        <f t="shared" si="108"/>
        <v>6</v>
      </c>
      <c r="O202" s="14">
        <f t="shared" si="109"/>
        <v>0</v>
      </c>
      <c r="P202" s="14">
        <f t="shared" si="110"/>
        <v>2.1990740740740716E-4</v>
      </c>
      <c r="Q202" s="14">
        <f t="shared" si="111"/>
        <v>0</v>
      </c>
      <c r="R202" s="14" t="s">
        <v>27</v>
      </c>
      <c r="S202" s="14" t="s">
        <v>27</v>
      </c>
      <c r="T202" s="14" t="s">
        <v>27</v>
      </c>
      <c r="U202" s="14">
        <f t="shared" si="112"/>
        <v>2.1990740740740716E-4</v>
      </c>
      <c r="V202" s="14" t="s">
        <v>27</v>
      </c>
      <c r="W202" s="14">
        <f t="shared" si="113"/>
        <v>2.1990740740740716E-4</v>
      </c>
      <c r="X202" s="14" t="s">
        <v>27</v>
      </c>
      <c r="Y202" s="19" t="s">
        <v>196</v>
      </c>
    </row>
    <row r="203" spans="1:25" x14ac:dyDescent="0.3">
      <c r="A203" s="10" t="s">
        <v>24</v>
      </c>
      <c r="B203" s="10" t="s">
        <v>193</v>
      </c>
      <c r="C203" s="10">
        <v>9</v>
      </c>
      <c r="D203" s="11">
        <f t="shared" si="106"/>
        <v>1.8518518518518517E-3</v>
      </c>
      <c r="E203" s="18">
        <v>1.9907407407407408E-3</v>
      </c>
      <c r="F203" s="11">
        <f t="shared" si="107"/>
        <v>1.3888888888888913E-4</v>
      </c>
      <c r="G203" s="12">
        <v>6</v>
      </c>
      <c r="H203" s="19" t="s">
        <v>49</v>
      </c>
      <c r="I203" s="12">
        <v>0</v>
      </c>
      <c r="J203" s="19"/>
      <c r="K203" s="12">
        <v>0</v>
      </c>
      <c r="L203" s="19"/>
      <c r="M203" s="12" t="s">
        <v>31</v>
      </c>
      <c r="N203" s="12">
        <f t="shared" si="108"/>
        <v>6</v>
      </c>
      <c r="O203" s="14">
        <f t="shared" si="109"/>
        <v>1.3888888888888913E-4</v>
      </c>
      <c r="P203" s="14">
        <f t="shared" si="110"/>
        <v>0</v>
      </c>
      <c r="Q203" s="14">
        <f t="shared" si="111"/>
        <v>0</v>
      </c>
      <c r="R203" s="14" t="s">
        <v>27</v>
      </c>
      <c r="S203" s="14" t="s">
        <v>27</v>
      </c>
      <c r="T203" s="14">
        <f>F203</f>
        <v>1.3888888888888913E-4</v>
      </c>
      <c r="U203" s="14" t="s">
        <v>27</v>
      </c>
      <c r="V203" s="14" t="s">
        <v>27</v>
      </c>
      <c r="W203" s="14">
        <f t="shared" si="113"/>
        <v>1.3888888888888913E-4</v>
      </c>
      <c r="X203" s="14" t="s">
        <v>27</v>
      </c>
      <c r="Y203" s="19" t="s">
        <v>194</v>
      </c>
    </row>
    <row r="204" spans="1:25" x14ac:dyDescent="0.3">
      <c r="A204" s="10" t="s">
        <v>24</v>
      </c>
      <c r="B204" s="10" t="s">
        <v>193</v>
      </c>
      <c r="C204" s="10">
        <v>10</v>
      </c>
      <c r="D204" s="11">
        <f t="shared" si="106"/>
        <v>1.9907407407407408E-3</v>
      </c>
      <c r="E204" s="18">
        <v>2.4189814814814816E-3</v>
      </c>
      <c r="F204" s="11">
        <f t="shared" si="107"/>
        <v>4.2824074074074075E-4</v>
      </c>
      <c r="G204" s="12">
        <v>4</v>
      </c>
      <c r="H204" s="19" t="s">
        <v>198</v>
      </c>
      <c r="I204" s="12">
        <v>2</v>
      </c>
      <c r="J204" s="19" t="s">
        <v>38</v>
      </c>
      <c r="K204" s="12">
        <v>0</v>
      </c>
      <c r="L204" s="19"/>
      <c r="M204" s="12" t="s">
        <v>56</v>
      </c>
      <c r="N204" s="12">
        <f t="shared" si="108"/>
        <v>6</v>
      </c>
      <c r="O204" s="14">
        <f t="shared" si="109"/>
        <v>2.8549382716049385E-4</v>
      </c>
      <c r="P204" s="14">
        <f t="shared" si="110"/>
        <v>1.4274691358024693E-4</v>
      </c>
      <c r="Q204" s="14">
        <f t="shared" si="111"/>
        <v>0</v>
      </c>
      <c r="R204" s="14" t="s">
        <v>27</v>
      </c>
      <c r="S204" s="14" t="s">
        <v>27</v>
      </c>
      <c r="T204" s="14" t="s">
        <v>27</v>
      </c>
      <c r="U204" s="14">
        <f t="shared" ref="U204:U205" si="114">F204</f>
        <v>4.2824074074074075E-4</v>
      </c>
      <c r="V204" s="14" t="s">
        <v>27</v>
      </c>
      <c r="W204" s="14">
        <f t="shared" si="113"/>
        <v>4.2824074074074075E-4</v>
      </c>
      <c r="X204" s="14" t="s">
        <v>27</v>
      </c>
      <c r="Y204" s="19" t="s">
        <v>199</v>
      </c>
    </row>
    <row r="205" spans="1:25" x14ac:dyDescent="0.3">
      <c r="A205" s="10" t="s">
        <v>24</v>
      </c>
      <c r="B205" s="10" t="s">
        <v>193</v>
      </c>
      <c r="C205" s="10">
        <v>11</v>
      </c>
      <c r="D205" s="11">
        <f t="shared" si="106"/>
        <v>2.4189814814814816E-3</v>
      </c>
      <c r="E205" s="18">
        <v>2.685185185185185E-3</v>
      </c>
      <c r="F205" s="11">
        <f t="shared" si="107"/>
        <v>2.6620370370370339E-4</v>
      </c>
      <c r="G205" s="12">
        <v>2</v>
      </c>
      <c r="H205" s="19" t="s">
        <v>198</v>
      </c>
      <c r="I205" s="12">
        <v>0</v>
      </c>
      <c r="J205" s="19"/>
      <c r="K205" s="12">
        <v>4</v>
      </c>
      <c r="L205" s="19" t="s">
        <v>30</v>
      </c>
      <c r="M205" s="12" t="s">
        <v>56</v>
      </c>
      <c r="N205" s="12">
        <f t="shared" si="108"/>
        <v>6</v>
      </c>
      <c r="O205" s="14">
        <f t="shared" si="109"/>
        <v>8.8734567901234469E-5</v>
      </c>
      <c r="P205" s="14">
        <f t="shared" si="110"/>
        <v>0</v>
      </c>
      <c r="Q205" s="14">
        <f t="shared" si="111"/>
        <v>1.7746913580246894E-4</v>
      </c>
      <c r="R205" s="14" t="s">
        <v>27</v>
      </c>
      <c r="S205" s="14" t="s">
        <v>27</v>
      </c>
      <c r="T205" s="14" t="s">
        <v>27</v>
      </c>
      <c r="U205" s="14">
        <f t="shared" si="114"/>
        <v>2.6620370370370339E-4</v>
      </c>
      <c r="V205" s="14" t="s">
        <v>27</v>
      </c>
      <c r="W205" s="14">
        <f t="shared" si="113"/>
        <v>2.6620370370370339E-4</v>
      </c>
      <c r="X205" s="14" t="s">
        <v>27</v>
      </c>
      <c r="Y205" s="19" t="s">
        <v>197</v>
      </c>
    </row>
    <row r="206" spans="1:25" x14ac:dyDescent="0.3">
      <c r="A206" s="10" t="s">
        <v>24</v>
      </c>
      <c r="B206" s="10" t="s">
        <v>193</v>
      </c>
      <c r="C206" s="10">
        <v>12</v>
      </c>
      <c r="D206" s="11">
        <f t="shared" si="106"/>
        <v>2.685185185185185E-3</v>
      </c>
      <c r="E206" s="18">
        <v>2.8124999999999995E-3</v>
      </c>
      <c r="F206" s="11">
        <f t="shared" si="107"/>
        <v>1.2731481481481448E-4</v>
      </c>
      <c r="G206" s="12">
        <v>6</v>
      </c>
      <c r="H206" s="19" t="s">
        <v>49</v>
      </c>
      <c r="I206" s="12">
        <v>0</v>
      </c>
      <c r="J206" s="19"/>
      <c r="K206" s="12">
        <v>0</v>
      </c>
      <c r="L206" s="19"/>
      <c r="M206" s="12" t="s">
        <v>31</v>
      </c>
      <c r="N206" s="12">
        <f t="shared" si="108"/>
        <v>6</v>
      </c>
      <c r="O206" s="14">
        <f t="shared" si="109"/>
        <v>1.2731481481481448E-4</v>
      </c>
      <c r="P206" s="14">
        <f t="shared" si="110"/>
        <v>0</v>
      </c>
      <c r="Q206" s="14">
        <f t="shared" si="111"/>
        <v>0</v>
      </c>
      <c r="R206" s="14" t="s">
        <v>27</v>
      </c>
      <c r="S206" s="14" t="s">
        <v>27</v>
      </c>
      <c r="T206" s="14">
        <f>F206</f>
        <v>1.2731481481481448E-4</v>
      </c>
      <c r="U206" s="14" t="s">
        <v>27</v>
      </c>
      <c r="V206" s="14" t="s">
        <v>27</v>
      </c>
      <c r="W206" s="14">
        <f t="shared" si="113"/>
        <v>1.2731481481481448E-4</v>
      </c>
      <c r="X206" s="14" t="s">
        <v>27</v>
      </c>
      <c r="Y206" s="19" t="s">
        <v>194</v>
      </c>
    </row>
    <row r="207" spans="1:25" x14ac:dyDescent="0.3">
      <c r="A207" s="10" t="s">
        <v>24</v>
      </c>
      <c r="B207" s="10" t="s">
        <v>193</v>
      </c>
      <c r="C207" s="10">
        <v>13</v>
      </c>
      <c r="D207" s="11">
        <f t="shared" si="106"/>
        <v>2.8124999999999995E-3</v>
      </c>
      <c r="E207" s="18">
        <v>3.1018518518518522E-3</v>
      </c>
      <c r="F207" s="11">
        <f t="shared" si="107"/>
        <v>2.893518518518527E-4</v>
      </c>
      <c r="G207" s="12">
        <v>3</v>
      </c>
      <c r="H207" s="19" t="s">
        <v>49</v>
      </c>
      <c r="I207" s="12">
        <v>3</v>
      </c>
      <c r="J207" s="19" t="s">
        <v>43</v>
      </c>
      <c r="K207" s="12">
        <v>0</v>
      </c>
      <c r="L207" s="19"/>
      <c r="M207" s="12" t="s">
        <v>56</v>
      </c>
      <c r="N207" s="12">
        <f t="shared" si="108"/>
        <v>6</v>
      </c>
      <c r="O207" s="14">
        <f t="shared" si="109"/>
        <v>1.4467592592592635E-4</v>
      </c>
      <c r="P207" s="14">
        <f t="shared" si="110"/>
        <v>1.4467592592592635E-4</v>
      </c>
      <c r="Q207" s="14">
        <f t="shared" si="111"/>
        <v>0</v>
      </c>
      <c r="R207" s="14" t="s">
        <v>27</v>
      </c>
      <c r="S207" s="14" t="s">
        <v>27</v>
      </c>
      <c r="T207" s="14" t="s">
        <v>27</v>
      </c>
      <c r="U207" s="14">
        <f>F207</f>
        <v>2.893518518518527E-4</v>
      </c>
      <c r="V207" s="14" t="s">
        <v>27</v>
      </c>
      <c r="W207" s="14">
        <f t="shared" si="113"/>
        <v>2.893518518518527E-4</v>
      </c>
      <c r="X207" s="14" t="s">
        <v>27</v>
      </c>
      <c r="Y207" s="19" t="s">
        <v>62</v>
      </c>
    </row>
    <row r="208" spans="1:25" x14ac:dyDescent="0.3">
      <c r="A208" s="10" t="s">
        <v>24</v>
      </c>
      <c r="B208" s="10" t="s">
        <v>193</v>
      </c>
      <c r="C208" s="10">
        <v>14</v>
      </c>
      <c r="D208" s="11">
        <f t="shared" si="106"/>
        <v>3.1018518518518522E-3</v>
      </c>
      <c r="E208" s="18">
        <v>3.1944444444444442E-3</v>
      </c>
      <c r="F208" s="11">
        <f t="shared" si="107"/>
        <v>9.2592592592592032E-5</v>
      </c>
      <c r="G208" s="12" t="s">
        <v>27</v>
      </c>
      <c r="H208" s="19"/>
      <c r="I208" s="12" t="s">
        <v>27</v>
      </c>
      <c r="J208" s="19"/>
      <c r="K208" s="12" t="s">
        <v>27</v>
      </c>
      <c r="L208" s="19"/>
      <c r="M208" s="12" t="s">
        <v>26</v>
      </c>
      <c r="N208" s="12" t="s">
        <v>27</v>
      </c>
      <c r="O208" s="14" t="s">
        <v>27</v>
      </c>
      <c r="P208" s="14" t="s">
        <v>27</v>
      </c>
      <c r="Q208" s="14" t="s">
        <v>27</v>
      </c>
      <c r="R208" s="14">
        <f>F208</f>
        <v>9.2592592592592032E-5</v>
      </c>
      <c r="S208" s="14" t="s">
        <v>27</v>
      </c>
      <c r="T208" s="14" t="s">
        <v>27</v>
      </c>
      <c r="U208" s="14" t="s">
        <v>27</v>
      </c>
      <c r="V208" s="14" t="s">
        <v>27</v>
      </c>
      <c r="W208" s="14" t="s">
        <v>27</v>
      </c>
      <c r="X208" s="14">
        <f>F208</f>
        <v>9.2592592592592032E-5</v>
      </c>
      <c r="Y208" s="15" t="s">
        <v>124</v>
      </c>
    </row>
    <row r="209" spans="1:25" x14ac:dyDescent="0.3">
      <c r="A209" s="10" t="s">
        <v>24</v>
      </c>
      <c r="B209" s="10" t="s">
        <v>193</v>
      </c>
      <c r="C209" s="10">
        <v>15</v>
      </c>
      <c r="D209" s="11">
        <f t="shared" si="106"/>
        <v>3.1944444444444442E-3</v>
      </c>
      <c r="E209" s="18">
        <v>3.5069444444444445E-3</v>
      </c>
      <c r="F209" s="11">
        <f t="shared" si="107"/>
        <v>3.1250000000000028E-4</v>
      </c>
      <c r="G209" s="12">
        <v>0</v>
      </c>
      <c r="H209" s="19"/>
      <c r="I209" s="12">
        <v>0</v>
      </c>
      <c r="J209" s="19"/>
      <c r="K209" s="12">
        <v>6</v>
      </c>
      <c r="L209" s="19" t="s">
        <v>87</v>
      </c>
      <c r="M209" s="12" t="s">
        <v>56</v>
      </c>
      <c r="N209" s="12">
        <f t="shared" ref="N209:N217" si="115">G209+I209+K209</f>
        <v>6</v>
      </c>
      <c r="O209" s="14">
        <f t="shared" ref="O209:O217" si="116">F209*G209/6</f>
        <v>0</v>
      </c>
      <c r="P209" s="14">
        <f t="shared" ref="P209:P217" si="117">F209*I209/6</f>
        <v>0</v>
      </c>
      <c r="Q209" s="14">
        <f t="shared" ref="Q209:Q217" si="118">F209*K209/6</f>
        <v>3.1250000000000028E-4</v>
      </c>
      <c r="R209" s="14" t="s">
        <v>27</v>
      </c>
      <c r="S209" s="14" t="s">
        <v>27</v>
      </c>
      <c r="T209" s="14" t="s">
        <v>27</v>
      </c>
      <c r="U209" s="14">
        <f t="shared" ref="U209:U211" si="119">F209</f>
        <v>3.1250000000000028E-4</v>
      </c>
      <c r="V209" s="14" t="s">
        <v>27</v>
      </c>
      <c r="W209" s="14" t="s">
        <v>27</v>
      </c>
      <c r="X209" s="14">
        <f>F209</f>
        <v>3.1250000000000028E-4</v>
      </c>
      <c r="Y209" s="19" t="s">
        <v>200</v>
      </c>
    </row>
    <row r="210" spans="1:25" x14ac:dyDescent="0.3">
      <c r="A210" s="10" t="s">
        <v>24</v>
      </c>
      <c r="B210" s="10" t="s">
        <v>193</v>
      </c>
      <c r="C210" s="10">
        <v>16</v>
      </c>
      <c r="D210" s="11">
        <f t="shared" si="106"/>
        <v>3.5069444444444445E-3</v>
      </c>
      <c r="E210" s="18">
        <v>4.3287037037037035E-3</v>
      </c>
      <c r="F210" s="11">
        <f t="shared" si="107"/>
        <v>8.2175925925925906E-4</v>
      </c>
      <c r="G210" s="12">
        <v>0</v>
      </c>
      <c r="H210" s="19"/>
      <c r="I210" s="12">
        <v>4</v>
      </c>
      <c r="J210" s="19" t="s">
        <v>29</v>
      </c>
      <c r="K210" s="12">
        <v>2</v>
      </c>
      <c r="L210" s="19" t="s">
        <v>64</v>
      </c>
      <c r="M210" s="12" t="s">
        <v>56</v>
      </c>
      <c r="N210" s="12">
        <f t="shared" si="115"/>
        <v>6</v>
      </c>
      <c r="O210" s="14">
        <f t="shared" si="116"/>
        <v>0</v>
      </c>
      <c r="P210" s="14">
        <f t="shared" si="117"/>
        <v>5.4783950617283937E-4</v>
      </c>
      <c r="Q210" s="14">
        <f t="shared" si="118"/>
        <v>2.7391975308641969E-4</v>
      </c>
      <c r="R210" s="14" t="s">
        <v>27</v>
      </c>
      <c r="S210" s="14" t="s">
        <v>27</v>
      </c>
      <c r="T210" s="14" t="s">
        <v>27</v>
      </c>
      <c r="U210" s="14">
        <f t="shared" si="119"/>
        <v>8.2175925925925906E-4</v>
      </c>
      <c r="V210" s="14" t="s">
        <v>27</v>
      </c>
      <c r="W210" s="14">
        <f t="shared" ref="W210:W216" si="120">F210</f>
        <v>8.2175925925925906E-4</v>
      </c>
      <c r="X210" s="14" t="s">
        <v>27</v>
      </c>
      <c r="Y210" s="19" t="s">
        <v>201</v>
      </c>
    </row>
    <row r="211" spans="1:25" x14ac:dyDescent="0.3">
      <c r="A211" s="10" t="s">
        <v>24</v>
      </c>
      <c r="B211" s="10" t="s">
        <v>193</v>
      </c>
      <c r="C211" s="10">
        <v>17</v>
      </c>
      <c r="D211" s="11">
        <f t="shared" si="106"/>
        <v>4.3287037037037035E-3</v>
      </c>
      <c r="E211" s="18">
        <v>5.138888888888889E-3</v>
      </c>
      <c r="F211" s="11">
        <f t="shared" si="107"/>
        <v>8.1018518518518549E-4</v>
      </c>
      <c r="G211" s="12">
        <v>4</v>
      </c>
      <c r="H211" s="19" t="s">
        <v>49</v>
      </c>
      <c r="I211" s="12">
        <v>2</v>
      </c>
      <c r="J211" s="19" t="s">
        <v>29</v>
      </c>
      <c r="K211" s="12">
        <v>0</v>
      </c>
      <c r="L211" s="19"/>
      <c r="M211" s="12" t="s">
        <v>56</v>
      </c>
      <c r="N211" s="12">
        <f t="shared" si="115"/>
        <v>6</v>
      </c>
      <c r="O211" s="14">
        <f t="shared" si="116"/>
        <v>5.4012345679012362E-4</v>
      </c>
      <c r="P211" s="14">
        <f t="shared" si="117"/>
        <v>2.7006172839506181E-4</v>
      </c>
      <c r="Q211" s="14">
        <f t="shared" si="118"/>
        <v>0</v>
      </c>
      <c r="R211" s="14" t="s">
        <v>27</v>
      </c>
      <c r="S211" s="14" t="s">
        <v>27</v>
      </c>
      <c r="T211" s="14" t="s">
        <v>27</v>
      </c>
      <c r="U211" s="14">
        <f t="shared" si="119"/>
        <v>8.1018518518518549E-4</v>
      </c>
      <c r="V211" s="14" t="s">
        <v>27</v>
      </c>
      <c r="W211" s="14">
        <f t="shared" si="120"/>
        <v>8.1018518518518549E-4</v>
      </c>
      <c r="X211" s="14" t="s">
        <v>27</v>
      </c>
      <c r="Y211" s="19" t="s">
        <v>202</v>
      </c>
    </row>
    <row r="212" spans="1:25" x14ac:dyDescent="0.3">
      <c r="A212" s="10" t="s">
        <v>24</v>
      </c>
      <c r="B212" s="10" t="s">
        <v>193</v>
      </c>
      <c r="C212" s="10">
        <v>18</v>
      </c>
      <c r="D212" s="11">
        <f t="shared" si="106"/>
        <v>5.138888888888889E-3</v>
      </c>
      <c r="E212" s="18">
        <v>5.208333333333333E-3</v>
      </c>
      <c r="F212" s="11">
        <f t="shared" si="107"/>
        <v>6.9444444444444024E-5</v>
      </c>
      <c r="G212" s="12">
        <v>6</v>
      </c>
      <c r="H212" s="19" t="s">
        <v>49</v>
      </c>
      <c r="I212" s="12">
        <v>0</v>
      </c>
      <c r="J212" s="19"/>
      <c r="K212" s="12">
        <v>0</v>
      </c>
      <c r="L212" s="19"/>
      <c r="M212" s="12" t="s">
        <v>31</v>
      </c>
      <c r="N212" s="12">
        <f t="shared" si="115"/>
        <v>6</v>
      </c>
      <c r="O212" s="14">
        <f t="shared" si="116"/>
        <v>6.9444444444444024E-5</v>
      </c>
      <c r="P212" s="14">
        <f t="shared" si="117"/>
        <v>0</v>
      </c>
      <c r="Q212" s="14">
        <f t="shared" si="118"/>
        <v>0</v>
      </c>
      <c r="R212" s="14" t="s">
        <v>27</v>
      </c>
      <c r="S212" s="14" t="s">
        <v>27</v>
      </c>
      <c r="T212" s="14">
        <f>F212</f>
        <v>6.9444444444444024E-5</v>
      </c>
      <c r="U212" s="14" t="s">
        <v>27</v>
      </c>
      <c r="V212" s="14" t="s">
        <v>27</v>
      </c>
      <c r="W212" s="14">
        <f t="shared" si="120"/>
        <v>6.9444444444444024E-5</v>
      </c>
      <c r="X212" s="14" t="s">
        <v>27</v>
      </c>
      <c r="Y212" s="19" t="s">
        <v>194</v>
      </c>
    </row>
    <row r="213" spans="1:25" x14ac:dyDescent="0.3">
      <c r="A213" s="10" t="s">
        <v>24</v>
      </c>
      <c r="B213" s="10" t="s">
        <v>193</v>
      </c>
      <c r="C213" s="10">
        <v>19</v>
      </c>
      <c r="D213" s="11">
        <f t="shared" si="106"/>
        <v>5.208333333333333E-3</v>
      </c>
      <c r="E213" s="18">
        <v>5.347222222222222E-3</v>
      </c>
      <c r="F213" s="11">
        <f t="shared" si="107"/>
        <v>1.3888888888888892E-4</v>
      </c>
      <c r="G213" s="12">
        <v>4</v>
      </c>
      <c r="H213" s="19" t="s">
        <v>49</v>
      </c>
      <c r="I213" s="12">
        <v>0</v>
      </c>
      <c r="J213" s="19"/>
      <c r="K213" s="12">
        <v>2</v>
      </c>
      <c r="L213" s="19" t="s">
        <v>30</v>
      </c>
      <c r="M213" s="12" t="s">
        <v>56</v>
      </c>
      <c r="N213" s="12">
        <f t="shared" si="115"/>
        <v>6</v>
      </c>
      <c r="O213" s="14">
        <f t="shared" si="116"/>
        <v>9.2592592592592615E-5</v>
      </c>
      <c r="P213" s="14">
        <f t="shared" si="117"/>
        <v>0</v>
      </c>
      <c r="Q213" s="14">
        <f t="shared" si="118"/>
        <v>4.6296296296296308E-5</v>
      </c>
      <c r="R213" s="14" t="s">
        <v>27</v>
      </c>
      <c r="S213" s="14" t="s">
        <v>27</v>
      </c>
      <c r="T213" s="14" t="s">
        <v>27</v>
      </c>
      <c r="U213" s="14">
        <f t="shared" ref="U213:U215" si="121">F213</f>
        <v>1.3888888888888892E-4</v>
      </c>
      <c r="V213" s="14" t="s">
        <v>27</v>
      </c>
      <c r="W213" s="14">
        <f t="shared" si="120"/>
        <v>1.3888888888888892E-4</v>
      </c>
      <c r="X213" s="14" t="s">
        <v>27</v>
      </c>
      <c r="Y213" s="19" t="s">
        <v>203</v>
      </c>
    </row>
    <row r="214" spans="1:25" x14ac:dyDescent="0.3">
      <c r="A214" s="10" t="s">
        <v>24</v>
      </c>
      <c r="B214" s="10" t="s">
        <v>193</v>
      </c>
      <c r="C214" s="10">
        <v>20</v>
      </c>
      <c r="D214" s="11">
        <f t="shared" si="106"/>
        <v>5.347222222222222E-3</v>
      </c>
      <c r="E214" s="18">
        <v>6.1111111111111114E-3</v>
      </c>
      <c r="F214" s="11">
        <f t="shared" si="107"/>
        <v>7.6388888888888947E-4</v>
      </c>
      <c r="G214" s="12">
        <v>0</v>
      </c>
      <c r="H214" s="19"/>
      <c r="I214" s="12">
        <v>6</v>
      </c>
      <c r="J214" s="19" t="s">
        <v>29</v>
      </c>
      <c r="K214" s="12">
        <v>0</v>
      </c>
      <c r="L214" s="19"/>
      <c r="M214" s="12" t="s">
        <v>56</v>
      </c>
      <c r="N214" s="12">
        <f t="shared" si="115"/>
        <v>6</v>
      </c>
      <c r="O214" s="14">
        <f t="shared" si="116"/>
        <v>0</v>
      </c>
      <c r="P214" s="14">
        <f t="shared" si="117"/>
        <v>7.6388888888888947E-4</v>
      </c>
      <c r="Q214" s="14">
        <f t="shared" si="118"/>
        <v>0</v>
      </c>
      <c r="R214" s="14" t="s">
        <v>27</v>
      </c>
      <c r="S214" s="14" t="s">
        <v>27</v>
      </c>
      <c r="T214" s="14" t="s">
        <v>27</v>
      </c>
      <c r="U214" s="14">
        <f t="shared" si="121"/>
        <v>7.6388888888888947E-4</v>
      </c>
      <c r="V214" s="14" t="s">
        <v>27</v>
      </c>
      <c r="W214" s="14">
        <f t="shared" si="120"/>
        <v>7.6388888888888947E-4</v>
      </c>
      <c r="X214" s="14" t="s">
        <v>27</v>
      </c>
      <c r="Y214" s="19" t="s">
        <v>204</v>
      </c>
    </row>
    <row r="215" spans="1:25" x14ac:dyDescent="0.3">
      <c r="A215" s="10" t="s">
        <v>24</v>
      </c>
      <c r="B215" s="10" t="s">
        <v>193</v>
      </c>
      <c r="C215" s="10">
        <v>21</v>
      </c>
      <c r="D215" s="11">
        <f t="shared" si="106"/>
        <v>6.1111111111111114E-3</v>
      </c>
      <c r="E215" s="18">
        <v>6.2615740740740748E-3</v>
      </c>
      <c r="F215" s="11">
        <f t="shared" si="107"/>
        <v>1.5046296296296335E-4</v>
      </c>
      <c r="G215" s="12">
        <v>2</v>
      </c>
      <c r="H215" s="19" t="s">
        <v>49</v>
      </c>
      <c r="I215" s="12">
        <v>0</v>
      </c>
      <c r="J215" s="19"/>
      <c r="K215" s="12">
        <v>4</v>
      </c>
      <c r="L215" s="19" t="s">
        <v>30</v>
      </c>
      <c r="M215" s="12" t="s">
        <v>56</v>
      </c>
      <c r="N215" s="12">
        <f t="shared" si="115"/>
        <v>6</v>
      </c>
      <c r="O215" s="14">
        <f t="shared" si="116"/>
        <v>5.0154320987654453E-5</v>
      </c>
      <c r="P215" s="14">
        <f t="shared" si="117"/>
        <v>0</v>
      </c>
      <c r="Q215" s="14">
        <f t="shared" si="118"/>
        <v>1.0030864197530891E-4</v>
      </c>
      <c r="R215" s="14" t="s">
        <v>27</v>
      </c>
      <c r="S215" s="14" t="s">
        <v>27</v>
      </c>
      <c r="T215" s="14" t="s">
        <v>27</v>
      </c>
      <c r="U215" s="14">
        <f t="shared" si="121"/>
        <v>1.5046296296296335E-4</v>
      </c>
      <c r="V215" s="14" t="s">
        <v>27</v>
      </c>
      <c r="W215" s="14">
        <f t="shared" si="120"/>
        <v>1.5046296296296335E-4</v>
      </c>
      <c r="X215" s="14" t="s">
        <v>27</v>
      </c>
      <c r="Y215" s="19" t="s">
        <v>197</v>
      </c>
    </row>
    <row r="216" spans="1:25" x14ac:dyDescent="0.3">
      <c r="A216" s="10" t="s">
        <v>24</v>
      </c>
      <c r="B216" s="10" t="s">
        <v>193</v>
      </c>
      <c r="C216" s="10">
        <v>22</v>
      </c>
      <c r="D216" s="11">
        <f t="shared" si="106"/>
        <v>6.2615740740740748E-3</v>
      </c>
      <c r="E216" s="18">
        <v>6.4814814814814813E-3</v>
      </c>
      <c r="F216" s="11">
        <f t="shared" si="107"/>
        <v>2.1990740740740651E-4</v>
      </c>
      <c r="G216" s="12">
        <v>6</v>
      </c>
      <c r="H216" s="19" t="s">
        <v>49</v>
      </c>
      <c r="I216" s="12">
        <v>0</v>
      </c>
      <c r="J216" s="19"/>
      <c r="K216" s="12">
        <v>0</v>
      </c>
      <c r="L216" s="19"/>
      <c r="M216" s="12" t="s">
        <v>31</v>
      </c>
      <c r="N216" s="12">
        <f t="shared" si="115"/>
        <v>6</v>
      </c>
      <c r="O216" s="14">
        <f t="shared" si="116"/>
        <v>2.1990740740740651E-4</v>
      </c>
      <c r="P216" s="14">
        <f t="shared" si="117"/>
        <v>0</v>
      </c>
      <c r="Q216" s="14">
        <f t="shared" si="118"/>
        <v>0</v>
      </c>
      <c r="R216" s="14" t="s">
        <v>27</v>
      </c>
      <c r="S216" s="14" t="s">
        <v>27</v>
      </c>
      <c r="T216" s="14">
        <f>F216</f>
        <v>2.1990740740740651E-4</v>
      </c>
      <c r="U216" s="14" t="s">
        <v>27</v>
      </c>
      <c r="V216" s="14" t="s">
        <v>27</v>
      </c>
      <c r="W216" s="14">
        <f t="shared" si="120"/>
        <v>2.1990740740740651E-4</v>
      </c>
      <c r="X216" s="14" t="s">
        <v>27</v>
      </c>
      <c r="Y216" s="19" t="s">
        <v>194</v>
      </c>
    </row>
    <row r="217" spans="1:25" x14ac:dyDescent="0.3">
      <c r="A217" s="10" t="s">
        <v>24</v>
      </c>
      <c r="B217" s="10" t="s">
        <v>193</v>
      </c>
      <c r="C217" s="10">
        <v>23</v>
      </c>
      <c r="D217" s="11">
        <f t="shared" si="106"/>
        <v>6.4814814814814813E-3</v>
      </c>
      <c r="E217" s="18">
        <v>7.7314814814814815E-3</v>
      </c>
      <c r="F217" s="11">
        <f t="shared" si="107"/>
        <v>1.2500000000000002E-3</v>
      </c>
      <c r="G217" s="12">
        <v>0</v>
      </c>
      <c r="H217" s="19"/>
      <c r="I217" s="12">
        <v>0</v>
      </c>
      <c r="J217" s="19"/>
      <c r="K217" s="12">
        <v>6</v>
      </c>
      <c r="L217" s="19" t="s">
        <v>129</v>
      </c>
      <c r="M217" s="12" t="s">
        <v>56</v>
      </c>
      <c r="N217" s="12">
        <f t="shared" si="115"/>
        <v>6</v>
      </c>
      <c r="O217" s="14">
        <f t="shared" si="116"/>
        <v>0</v>
      </c>
      <c r="P217" s="14">
        <f t="shared" si="117"/>
        <v>0</v>
      </c>
      <c r="Q217" s="14">
        <f t="shared" si="118"/>
        <v>1.2500000000000002E-3</v>
      </c>
      <c r="R217" s="14" t="s">
        <v>27</v>
      </c>
      <c r="S217" s="14" t="s">
        <v>27</v>
      </c>
      <c r="T217" s="14" t="s">
        <v>27</v>
      </c>
      <c r="U217" s="14">
        <f>F217</f>
        <v>1.2500000000000002E-3</v>
      </c>
      <c r="V217" s="14" t="s">
        <v>27</v>
      </c>
      <c r="W217" s="14" t="s">
        <v>27</v>
      </c>
      <c r="X217" s="14">
        <f>F217</f>
        <v>1.2500000000000002E-3</v>
      </c>
      <c r="Y217" s="19" t="s">
        <v>205</v>
      </c>
    </row>
    <row r="218" spans="1:25" x14ac:dyDescent="0.3">
      <c r="A218" s="10" t="s">
        <v>24</v>
      </c>
      <c r="B218" s="10" t="s">
        <v>193</v>
      </c>
      <c r="C218" s="10">
        <v>24</v>
      </c>
      <c r="D218" s="11">
        <f t="shared" si="106"/>
        <v>7.7314814814814815E-3</v>
      </c>
      <c r="E218" s="18">
        <v>7.8356481481481489E-3</v>
      </c>
      <c r="F218" s="11">
        <f t="shared" si="107"/>
        <v>1.0416666666666734E-4</v>
      </c>
      <c r="G218" s="12" t="s">
        <v>27</v>
      </c>
      <c r="H218" s="19"/>
      <c r="I218" s="12" t="s">
        <v>27</v>
      </c>
      <c r="J218" s="19"/>
      <c r="K218" s="12" t="s">
        <v>27</v>
      </c>
      <c r="L218" s="19"/>
      <c r="M218" s="12" t="s">
        <v>26</v>
      </c>
      <c r="N218" s="12" t="s">
        <v>27</v>
      </c>
      <c r="O218" s="14" t="s">
        <v>27</v>
      </c>
      <c r="P218" s="14" t="s">
        <v>27</v>
      </c>
      <c r="Q218" s="14" t="s">
        <v>27</v>
      </c>
      <c r="R218" s="14">
        <f>F218</f>
        <v>1.0416666666666734E-4</v>
      </c>
      <c r="S218" s="14" t="s">
        <v>27</v>
      </c>
      <c r="T218" s="14" t="s">
        <v>27</v>
      </c>
      <c r="U218" s="14" t="s">
        <v>27</v>
      </c>
      <c r="V218" s="14" t="s">
        <v>27</v>
      </c>
      <c r="W218" s="14">
        <f t="shared" ref="W218:W223" si="122">F218</f>
        <v>1.0416666666666734E-4</v>
      </c>
      <c r="X218" s="14" t="s">
        <v>27</v>
      </c>
      <c r="Y218" s="15" t="s">
        <v>141</v>
      </c>
    </row>
    <row r="219" spans="1:25" x14ac:dyDescent="0.3">
      <c r="A219" s="10" t="s">
        <v>24</v>
      </c>
      <c r="B219" s="10" t="s">
        <v>193</v>
      </c>
      <c r="C219" s="10">
        <v>25</v>
      </c>
      <c r="D219" s="11">
        <f t="shared" si="106"/>
        <v>7.8356481481481489E-3</v>
      </c>
      <c r="E219" s="18">
        <v>9.1550925925925931E-3</v>
      </c>
      <c r="F219" s="11">
        <f t="shared" si="107"/>
        <v>1.3194444444444443E-3</v>
      </c>
      <c r="G219" s="12">
        <v>0</v>
      </c>
      <c r="H219" s="19"/>
      <c r="I219" s="12">
        <v>3</v>
      </c>
      <c r="J219" s="19" t="s">
        <v>29</v>
      </c>
      <c r="K219" s="12">
        <v>3</v>
      </c>
      <c r="L219" s="19" t="s">
        <v>30</v>
      </c>
      <c r="M219" s="12" t="s">
        <v>56</v>
      </c>
      <c r="N219" s="12">
        <f>G219+I219+K219</f>
        <v>6</v>
      </c>
      <c r="O219" s="14">
        <f t="shared" ref="O219:O221" si="123">F219*G219/6</f>
        <v>0</v>
      </c>
      <c r="P219" s="14">
        <f t="shared" ref="P219:P221" si="124">F219*I219/6</f>
        <v>6.5972222222222213E-4</v>
      </c>
      <c r="Q219" s="14">
        <f t="shared" ref="Q219:Q221" si="125">F219*K219/6</f>
        <v>6.5972222222222213E-4</v>
      </c>
      <c r="R219" s="14" t="s">
        <v>27</v>
      </c>
      <c r="S219" s="14" t="s">
        <v>27</v>
      </c>
      <c r="T219" s="14" t="s">
        <v>27</v>
      </c>
      <c r="U219" s="14">
        <f t="shared" ref="U219:U220" si="126">F219</f>
        <v>1.3194444444444443E-3</v>
      </c>
      <c r="V219" s="14" t="s">
        <v>27</v>
      </c>
      <c r="W219" s="14">
        <f t="shared" si="122"/>
        <v>1.3194444444444443E-3</v>
      </c>
      <c r="X219" s="14" t="s">
        <v>27</v>
      </c>
      <c r="Y219" s="19" t="s">
        <v>206</v>
      </c>
    </row>
    <row r="220" spans="1:25" x14ac:dyDescent="0.3">
      <c r="A220" s="10" t="s">
        <v>24</v>
      </c>
      <c r="B220" s="10" t="s">
        <v>193</v>
      </c>
      <c r="C220" s="10">
        <v>26</v>
      </c>
      <c r="D220" s="11">
        <f t="shared" si="106"/>
        <v>9.1550925925925931E-3</v>
      </c>
      <c r="E220" s="18">
        <v>9.4560185185185181E-3</v>
      </c>
      <c r="F220" s="11">
        <f t="shared" si="107"/>
        <v>3.0092592592592497E-4</v>
      </c>
      <c r="G220" s="12">
        <v>0</v>
      </c>
      <c r="H220" s="19"/>
      <c r="I220" s="12">
        <v>0</v>
      </c>
      <c r="J220" s="19"/>
      <c r="K220" s="12">
        <v>6</v>
      </c>
      <c r="L220" s="19" t="s">
        <v>30</v>
      </c>
      <c r="M220" s="12" t="s">
        <v>56</v>
      </c>
      <c r="N220" s="12">
        <f>G220+I220+K220</f>
        <v>6</v>
      </c>
      <c r="O220" s="14">
        <f t="shared" si="123"/>
        <v>0</v>
      </c>
      <c r="P220" s="14">
        <f t="shared" si="124"/>
        <v>0</v>
      </c>
      <c r="Q220" s="14">
        <f t="shared" si="125"/>
        <v>3.0092592592592497E-4</v>
      </c>
      <c r="R220" s="14" t="s">
        <v>27</v>
      </c>
      <c r="S220" s="14" t="s">
        <v>27</v>
      </c>
      <c r="T220" s="14" t="s">
        <v>27</v>
      </c>
      <c r="U220" s="14">
        <f t="shared" si="126"/>
        <v>3.0092592592592497E-4</v>
      </c>
      <c r="V220" s="14" t="s">
        <v>27</v>
      </c>
      <c r="W220" s="14">
        <f t="shared" si="122"/>
        <v>3.0092592592592497E-4</v>
      </c>
      <c r="X220" s="14" t="s">
        <v>27</v>
      </c>
      <c r="Y220" s="19" t="s">
        <v>197</v>
      </c>
    </row>
    <row r="221" spans="1:25" x14ac:dyDescent="0.3">
      <c r="A221" s="10" t="s">
        <v>24</v>
      </c>
      <c r="B221" s="10" t="s">
        <v>193</v>
      </c>
      <c r="C221" s="10">
        <v>27</v>
      </c>
      <c r="D221" s="11">
        <f t="shared" si="106"/>
        <v>9.4560185185185181E-3</v>
      </c>
      <c r="E221" s="18">
        <v>9.780092592592592E-3</v>
      </c>
      <c r="F221" s="11">
        <f t="shared" si="107"/>
        <v>3.2407407407407385E-4</v>
      </c>
      <c r="G221" s="12">
        <v>4</v>
      </c>
      <c r="H221" s="19" t="s">
        <v>49</v>
      </c>
      <c r="I221" s="12">
        <v>0</v>
      </c>
      <c r="J221" s="19"/>
      <c r="K221" s="12">
        <v>2</v>
      </c>
      <c r="L221" s="19" t="s">
        <v>64</v>
      </c>
      <c r="M221" s="12" t="s">
        <v>31</v>
      </c>
      <c r="N221" s="12">
        <f>G221+I221+K221</f>
        <v>6</v>
      </c>
      <c r="O221" s="14">
        <f t="shared" si="123"/>
        <v>2.1604938271604923E-4</v>
      </c>
      <c r="P221" s="14">
        <f t="shared" si="124"/>
        <v>0</v>
      </c>
      <c r="Q221" s="14">
        <f t="shared" si="125"/>
        <v>1.0802469135802462E-4</v>
      </c>
      <c r="R221" s="14" t="s">
        <v>27</v>
      </c>
      <c r="S221" s="14" t="s">
        <v>27</v>
      </c>
      <c r="T221" s="14">
        <f>F221</f>
        <v>3.2407407407407385E-4</v>
      </c>
      <c r="U221" s="14" t="s">
        <v>27</v>
      </c>
      <c r="V221" s="14" t="s">
        <v>27</v>
      </c>
      <c r="W221" s="14">
        <f t="shared" si="122"/>
        <v>3.2407407407407385E-4</v>
      </c>
      <c r="X221" s="14" t="s">
        <v>27</v>
      </c>
      <c r="Y221" s="19" t="s">
        <v>194</v>
      </c>
    </row>
    <row r="222" spans="1:25" x14ac:dyDescent="0.3">
      <c r="A222" s="10" t="s">
        <v>24</v>
      </c>
      <c r="B222" s="10" t="s">
        <v>193</v>
      </c>
      <c r="C222" s="10">
        <v>28</v>
      </c>
      <c r="D222" s="11">
        <f t="shared" si="106"/>
        <v>9.780092592592592E-3</v>
      </c>
      <c r="E222" s="18">
        <v>1.0266203703703703E-2</v>
      </c>
      <c r="F222" s="11">
        <f t="shared" si="107"/>
        <v>4.8611111111111077E-4</v>
      </c>
      <c r="G222" s="10" t="s">
        <v>27</v>
      </c>
      <c r="H222" s="16"/>
      <c r="I222" s="10" t="s">
        <v>27</v>
      </c>
      <c r="J222" s="16"/>
      <c r="K222" s="10" t="s">
        <v>27</v>
      </c>
      <c r="L222" s="16"/>
      <c r="M222" s="10" t="s">
        <v>26</v>
      </c>
      <c r="N222" s="12" t="s">
        <v>27</v>
      </c>
      <c r="O222" s="14" t="s">
        <v>27</v>
      </c>
      <c r="P222" s="14" t="s">
        <v>27</v>
      </c>
      <c r="Q222" s="14" t="s">
        <v>27</v>
      </c>
      <c r="R222" s="14">
        <f>F222</f>
        <v>4.8611111111111077E-4</v>
      </c>
      <c r="S222" s="14" t="s">
        <v>27</v>
      </c>
      <c r="T222" s="14" t="s">
        <v>27</v>
      </c>
      <c r="U222" s="14" t="s">
        <v>27</v>
      </c>
      <c r="V222" s="14" t="s">
        <v>27</v>
      </c>
      <c r="W222" s="14">
        <f t="shared" si="122"/>
        <v>4.8611111111111077E-4</v>
      </c>
      <c r="X222" s="14" t="s">
        <v>27</v>
      </c>
      <c r="Y222" s="15" t="s">
        <v>41</v>
      </c>
    </row>
    <row r="223" spans="1:25" x14ac:dyDescent="0.3">
      <c r="A223" s="10" t="s">
        <v>24</v>
      </c>
      <c r="B223" s="10" t="s">
        <v>193</v>
      </c>
      <c r="C223" s="10">
        <v>29</v>
      </c>
      <c r="D223" s="11">
        <f t="shared" si="106"/>
        <v>1.0266203703703703E-2</v>
      </c>
      <c r="E223" s="18">
        <v>1.0300925925925927E-2</v>
      </c>
      <c r="F223" s="11">
        <f t="shared" si="107"/>
        <v>3.4722222222224181E-5</v>
      </c>
      <c r="G223" s="12" t="s">
        <v>27</v>
      </c>
      <c r="H223" s="19"/>
      <c r="I223" s="12" t="s">
        <v>27</v>
      </c>
      <c r="J223" s="19"/>
      <c r="K223" s="12" t="s">
        <v>27</v>
      </c>
      <c r="L223" s="19"/>
      <c r="M223" s="12" t="s">
        <v>26</v>
      </c>
      <c r="N223" s="12" t="s">
        <v>27</v>
      </c>
      <c r="O223" s="14" t="s">
        <v>27</v>
      </c>
      <c r="P223" s="14" t="s">
        <v>27</v>
      </c>
      <c r="Q223" s="14" t="s">
        <v>27</v>
      </c>
      <c r="R223" s="14">
        <f>F223</f>
        <v>3.4722222222224181E-5</v>
      </c>
      <c r="S223" s="14" t="s">
        <v>27</v>
      </c>
      <c r="T223" s="14" t="s">
        <v>27</v>
      </c>
      <c r="U223" s="14" t="s">
        <v>27</v>
      </c>
      <c r="V223" s="14" t="s">
        <v>27</v>
      </c>
      <c r="W223" s="14">
        <f t="shared" si="122"/>
        <v>3.4722222222224181E-5</v>
      </c>
      <c r="X223" s="14" t="s">
        <v>27</v>
      </c>
      <c r="Y223" s="15" t="s">
        <v>141</v>
      </c>
    </row>
    <row r="224" spans="1:25" x14ac:dyDescent="0.3">
      <c r="A224" s="10" t="s">
        <v>24</v>
      </c>
      <c r="B224" s="10" t="s">
        <v>193</v>
      </c>
      <c r="C224" s="10">
        <v>30</v>
      </c>
      <c r="D224" s="11">
        <f t="shared" si="106"/>
        <v>1.0300925925925927E-2</v>
      </c>
      <c r="E224" s="18">
        <v>1.1111111111111112E-2</v>
      </c>
      <c r="F224" s="11">
        <f t="shared" si="107"/>
        <v>8.1018518518518462E-4</v>
      </c>
      <c r="G224" s="12">
        <v>0</v>
      </c>
      <c r="H224" s="19"/>
      <c r="I224" s="12">
        <v>6</v>
      </c>
      <c r="J224" s="19" t="s">
        <v>29</v>
      </c>
      <c r="K224" s="12">
        <v>0</v>
      </c>
      <c r="L224" s="19"/>
      <c r="M224" s="12" t="s">
        <v>56</v>
      </c>
      <c r="N224" s="12">
        <f t="shared" ref="N224:N239" si="127">G224+I224+K224</f>
        <v>6</v>
      </c>
      <c r="O224" s="14">
        <f t="shared" ref="O224:O229" si="128">F224*G224/6</f>
        <v>0</v>
      </c>
      <c r="P224" s="14">
        <f t="shared" ref="P224:P229" si="129">F224*I224/6</f>
        <v>8.1018518518518462E-4</v>
      </c>
      <c r="Q224" s="14">
        <f t="shared" ref="Q224:Q229" si="130">F224*K224/6</f>
        <v>0</v>
      </c>
      <c r="R224" s="14" t="s">
        <v>27</v>
      </c>
      <c r="S224" s="14" t="s">
        <v>27</v>
      </c>
      <c r="T224" s="14" t="s">
        <v>27</v>
      </c>
      <c r="U224" s="14">
        <f t="shared" ref="U224:U226" si="131">F224</f>
        <v>8.1018518518518462E-4</v>
      </c>
      <c r="V224" s="14" t="s">
        <v>27</v>
      </c>
      <c r="W224" s="14">
        <f>F224</f>
        <v>8.1018518518518462E-4</v>
      </c>
      <c r="X224" s="14" t="s">
        <v>27</v>
      </c>
      <c r="Y224" s="19" t="s">
        <v>207</v>
      </c>
    </row>
    <row r="225" spans="1:25" x14ac:dyDescent="0.3">
      <c r="A225" s="10" t="s">
        <v>24</v>
      </c>
      <c r="B225" s="10" t="s">
        <v>193</v>
      </c>
      <c r="C225" s="10">
        <v>31</v>
      </c>
      <c r="D225" s="11">
        <f t="shared" si="106"/>
        <v>1.1111111111111112E-2</v>
      </c>
      <c r="E225" s="18">
        <v>1.1597222222222222E-2</v>
      </c>
      <c r="F225" s="11">
        <f t="shared" si="107"/>
        <v>4.8611111111111077E-4</v>
      </c>
      <c r="G225" s="12">
        <v>0</v>
      </c>
      <c r="H225" s="19"/>
      <c r="I225" s="12">
        <v>4</v>
      </c>
      <c r="J225" s="19" t="s">
        <v>29</v>
      </c>
      <c r="K225" s="12">
        <v>2</v>
      </c>
      <c r="L225" s="19" t="s">
        <v>55</v>
      </c>
      <c r="M225" s="12" t="s">
        <v>56</v>
      </c>
      <c r="N225" s="12">
        <f t="shared" si="127"/>
        <v>6</v>
      </c>
      <c r="O225" s="14">
        <f t="shared" si="128"/>
        <v>0</v>
      </c>
      <c r="P225" s="14">
        <f t="shared" si="129"/>
        <v>3.2407407407407385E-4</v>
      </c>
      <c r="Q225" s="14">
        <f t="shared" si="130"/>
        <v>1.6203703703703692E-4</v>
      </c>
      <c r="R225" s="14" t="s">
        <v>27</v>
      </c>
      <c r="S225" s="14" t="s">
        <v>27</v>
      </c>
      <c r="T225" s="14" t="s">
        <v>27</v>
      </c>
      <c r="U225" s="14">
        <f t="shared" si="131"/>
        <v>4.8611111111111077E-4</v>
      </c>
      <c r="V225" s="14" t="s">
        <v>27</v>
      </c>
      <c r="W225" s="14" t="s">
        <v>27</v>
      </c>
      <c r="X225" s="14">
        <f t="shared" ref="X225:X227" si="132">F225</f>
        <v>4.8611111111111077E-4</v>
      </c>
      <c r="Y225" s="19" t="s">
        <v>208</v>
      </c>
    </row>
    <row r="226" spans="1:25" x14ac:dyDescent="0.3">
      <c r="A226" s="10" t="s">
        <v>24</v>
      </c>
      <c r="B226" s="10" t="s">
        <v>193</v>
      </c>
      <c r="C226" s="10">
        <v>32</v>
      </c>
      <c r="D226" s="11">
        <f t="shared" si="106"/>
        <v>1.1597222222222222E-2</v>
      </c>
      <c r="E226" s="18">
        <v>1.3171296296296294E-2</v>
      </c>
      <c r="F226" s="11">
        <f t="shared" si="107"/>
        <v>1.5740740740740715E-3</v>
      </c>
      <c r="G226" s="12">
        <v>0</v>
      </c>
      <c r="H226" s="19"/>
      <c r="I226" s="12">
        <v>0</v>
      </c>
      <c r="J226" s="19"/>
      <c r="K226" s="12">
        <v>6</v>
      </c>
      <c r="L226" s="19" t="s">
        <v>188</v>
      </c>
      <c r="M226" s="12" t="s">
        <v>56</v>
      </c>
      <c r="N226" s="12">
        <f t="shared" si="127"/>
        <v>6</v>
      </c>
      <c r="O226" s="14">
        <f t="shared" si="128"/>
        <v>0</v>
      </c>
      <c r="P226" s="14">
        <f t="shared" si="129"/>
        <v>0</v>
      </c>
      <c r="Q226" s="14">
        <f t="shared" si="130"/>
        <v>1.5740740740740715E-3</v>
      </c>
      <c r="R226" s="14" t="s">
        <v>27</v>
      </c>
      <c r="S226" s="14" t="s">
        <v>27</v>
      </c>
      <c r="T226" s="14" t="s">
        <v>27</v>
      </c>
      <c r="U226" s="14">
        <f t="shared" si="131"/>
        <v>1.5740740740740715E-3</v>
      </c>
      <c r="V226" s="14" t="s">
        <v>27</v>
      </c>
      <c r="W226" s="14" t="s">
        <v>27</v>
      </c>
      <c r="X226" s="14">
        <f t="shared" si="132"/>
        <v>1.5740740740740715E-3</v>
      </c>
      <c r="Y226" s="19" t="s">
        <v>208</v>
      </c>
    </row>
    <row r="227" spans="1:25" x14ac:dyDescent="0.3">
      <c r="A227" s="10" t="s">
        <v>24</v>
      </c>
      <c r="B227" s="10" t="s">
        <v>193</v>
      </c>
      <c r="C227" s="10">
        <v>33</v>
      </c>
      <c r="D227" s="11">
        <f t="shared" si="106"/>
        <v>1.3171296296296294E-2</v>
      </c>
      <c r="E227" s="18">
        <v>1.4305555555555557E-2</v>
      </c>
      <c r="F227" s="11">
        <f t="shared" si="107"/>
        <v>1.1342592592592637E-3</v>
      </c>
      <c r="G227" s="12">
        <v>0</v>
      </c>
      <c r="H227" s="19"/>
      <c r="I227" s="12">
        <v>0</v>
      </c>
      <c r="J227" s="19"/>
      <c r="K227" s="12">
        <v>6</v>
      </c>
      <c r="L227" s="19" t="s">
        <v>30</v>
      </c>
      <c r="M227" s="12" t="s">
        <v>209</v>
      </c>
      <c r="N227" s="12">
        <f t="shared" si="127"/>
        <v>6</v>
      </c>
      <c r="O227" s="14">
        <f t="shared" si="128"/>
        <v>0</v>
      </c>
      <c r="P227" s="14">
        <f t="shared" si="129"/>
        <v>0</v>
      </c>
      <c r="Q227" s="14">
        <f t="shared" si="130"/>
        <v>1.1342592592592637E-3</v>
      </c>
      <c r="R227" s="14" t="s">
        <v>27</v>
      </c>
      <c r="S227" s="14" t="s">
        <v>27</v>
      </c>
      <c r="T227" s="14" t="s">
        <v>27</v>
      </c>
      <c r="U227" s="14" t="s">
        <v>27</v>
      </c>
      <c r="V227" s="14">
        <f>F227</f>
        <v>1.1342592592592637E-3</v>
      </c>
      <c r="W227" s="14" t="s">
        <v>27</v>
      </c>
      <c r="X227" s="14">
        <f t="shared" si="132"/>
        <v>1.1342592592592637E-3</v>
      </c>
      <c r="Y227" s="19" t="s">
        <v>210</v>
      </c>
    </row>
    <row r="228" spans="1:25" x14ac:dyDescent="0.3">
      <c r="A228" s="10" t="s">
        <v>24</v>
      </c>
      <c r="B228" s="10" t="s">
        <v>193</v>
      </c>
      <c r="C228" s="10">
        <v>34</v>
      </c>
      <c r="D228" s="11">
        <f t="shared" si="106"/>
        <v>1.4305555555555557E-2</v>
      </c>
      <c r="E228" s="18">
        <v>1.5300925925925926E-2</v>
      </c>
      <c r="F228" s="11">
        <f t="shared" si="107"/>
        <v>9.9537037037036868E-4</v>
      </c>
      <c r="G228" s="12">
        <v>0</v>
      </c>
      <c r="H228" s="19"/>
      <c r="I228" s="12">
        <v>4</v>
      </c>
      <c r="J228" s="19" t="s">
        <v>29</v>
      </c>
      <c r="K228" s="12">
        <v>2</v>
      </c>
      <c r="L228" s="19" t="s">
        <v>64</v>
      </c>
      <c r="M228" s="12" t="s">
        <v>56</v>
      </c>
      <c r="N228" s="12">
        <f t="shared" si="127"/>
        <v>6</v>
      </c>
      <c r="O228" s="14">
        <f t="shared" si="128"/>
        <v>0</v>
      </c>
      <c r="P228" s="14">
        <f t="shared" si="129"/>
        <v>6.6358024691357909E-4</v>
      </c>
      <c r="Q228" s="14">
        <f t="shared" si="130"/>
        <v>3.3179012345678954E-4</v>
      </c>
      <c r="R228" s="14" t="s">
        <v>27</v>
      </c>
      <c r="S228" s="14" t="s">
        <v>27</v>
      </c>
      <c r="T228" s="14" t="s">
        <v>27</v>
      </c>
      <c r="U228" s="14">
        <f t="shared" ref="U228:U229" si="133">F228</f>
        <v>9.9537037037036868E-4</v>
      </c>
      <c r="V228" s="14" t="s">
        <v>27</v>
      </c>
      <c r="W228" s="14">
        <f t="shared" ref="W228:W239" si="134">F228</f>
        <v>9.9537037037036868E-4</v>
      </c>
      <c r="X228" s="14" t="s">
        <v>27</v>
      </c>
      <c r="Y228" s="19" t="s">
        <v>206</v>
      </c>
    </row>
    <row r="229" spans="1:25" x14ac:dyDescent="0.3">
      <c r="A229" s="10" t="s">
        <v>24</v>
      </c>
      <c r="B229" s="10" t="s">
        <v>193</v>
      </c>
      <c r="C229" s="10">
        <v>35</v>
      </c>
      <c r="D229" s="11">
        <f t="shared" si="106"/>
        <v>1.5300925925925926E-2</v>
      </c>
      <c r="E229" s="18">
        <v>1.5960648148148151E-2</v>
      </c>
      <c r="F229" s="11">
        <f t="shared" si="107"/>
        <v>6.5972222222222474E-4</v>
      </c>
      <c r="G229" s="12">
        <v>3</v>
      </c>
      <c r="H229" s="19" t="s">
        <v>120</v>
      </c>
      <c r="I229" s="12">
        <v>3</v>
      </c>
      <c r="J229" s="19" t="s">
        <v>29</v>
      </c>
      <c r="K229" s="12">
        <v>0</v>
      </c>
      <c r="L229" s="19"/>
      <c r="M229" s="12" t="s">
        <v>56</v>
      </c>
      <c r="N229" s="12">
        <f t="shared" si="127"/>
        <v>6</v>
      </c>
      <c r="O229" s="14">
        <f t="shared" si="128"/>
        <v>3.2986111111111237E-4</v>
      </c>
      <c r="P229" s="14">
        <f t="shared" si="129"/>
        <v>3.2986111111111237E-4</v>
      </c>
      <c r="Q229" s="14">
        <f t="shared" si="130"/>
        <v>0</v>
      </c>
      <c r="R229" s="14" t="s">
        <v>27</v>
      </c>
      <c r="S229" s="14" t="s">
        <v>27</v>
      </c>
      <c r="T229" s="14" t="s">
        <v>27</v>
      </c>
      <c r="U229" s="14">
        <f t="shared" si="133"/>
        <v>6.5972222222222474E-4</v>
      </c>
      <c r="V229" s="14" t="s">
        <v>27</v>
      </c>
      <c r="W229" s="14">
        <f t="shared" si="134"/>
        <v>6.5972222222222474E-4</v>
      </c>
      <c r="X229" s="14" t="s">
        <v>27</v>
      </c>
      <c r="Y229" s="19" t="s">
        <v>206</v>
      </c>
    </row>
    <row r="230" spans="1:25" x14ac:dyDescent="0.3">
      <c r="A230" s="10" t="s">
        <v>24</v>
      </c>
      <c r="B230" s="10" t="s">
        <v>193</v>
      </c>
      <c r="C230" s="10">
        <v>36</v>
      </c>
      <c r="D230" s="11">
        <f>E229</f>
        <v>1.5960648148148151E-2</v>
      </c>
      <c r="E230" s="18">
        <v>1.6099537037037037E-2</v>
      </c>
      <c r="F230" s="11">
        <f t="shared" si="107"/>
        <v>1.3888888888888631E-4</v>
      </c>
      <c r="G230" s="12" t="s">
        <v>27</v>
      </c>
      <c r="H230" s="19"/>
      <c r="I230" s="12" t="s">
        <v>27</v>
      </c>
      <c r="J230" s="19"/>
      <c r="K230" s="12" t="s">
        <v>27</v>
      </c>
      <c r="L230" s="19"/>
      <c r="M230" s="12" t="s">
        <v>26</v>
      </c>
      <c r="N230" s="12" t="s">
        <v>27</v>
      </c>
      <c r="O230" s="14" t="s">
        <v>27</v>
      </c>
      <c r="P230" s="14" t="s">
        <v>27</v>
      </c>
      <c r="Q230" s="14" t="s">
        <v>27</v>
      </c>
      <c r="R230" s="14">
        <f>F230</f>
        <v>1.3888888888888631E-4</v>
      </c>
      <c r="S230" s="14" t="s">
        <v>27</v>
      </c>
      <c r="T230" s="14" t="s">
        <v>27</v>
      </c>
      <c r="U230" s="14" t="s">
        <v>27</v>
      </c>
      <c r="V230" s="14" t="s">
        <v>27</v>
      </c>
      <c r="W230" s="14">
        <f t="shared" si="134"/>
        <v>1.3888888888888631E-4</v>
      </c>
      <c r="X230" s="14" t="s">
        <v>27</v>
      </c>
      <c r="Y230" s="15" t="s">
        <v>141</v>
      </c>
    </row>
    <row r="231" spans="1:25" x14ac:dyDescent="0.3">
      <c r="A231" s="10" t="s">
        <v>24</v>
      </c>
      <c r="B231" s="10" t="s">
        <v>193</v>
      </c>
      <c r="C231" s="10">
        <v>37</v>
      </c>
      <c r="D231" s="11">
        <f t="shared" ref="D231:D235" si="135">E230</f>
        <v>1.6099537037037037E-2</v>
      </c>
      <c r="E231" s="18">
        <v>1.6655092592592593E-2</v>
      </c>
      <c r="F231" s="11">
        <f t="shared" si="107"/>
        <v>5.5555555555555566E-4</v>
      </c>
      <c r="G231" s="12">
        <v>0</v>
      </c>
      <c r="H231" s="19"/>
      <c r="I231" s="12">
        <v>3</v>
      </c>
      <c r="J231" s="19" t="s">
        <v>43</v>
      </c>
      <c r="K231" s="12">
        <v>3</v>
      </c>
      <c r="L231" s="19" t="s">
        <v>87</v>
      </c>
      <c r="M231" s="12" t="s">
        <v>56</v>
      </c>
      <c r="N231" s="12">
        <f t="shared" si="127"/>
        <v>6</v>
      </c>
      <c r="O231" s="14">
        <f t="shared" ref="O231:O239" si="136">F231*G231/6</f>
        <v>0</v>
      </c>
      <c r="P231" s="14">
        <f t="shared" ref="P231:P239" si="137">F231*I231/6</f>
        <v>2.7777777777777783E-4</v>
      </c>
      <c r="Q231" s="14">
        <f t="shared" ref="Q231:Q239" si="138">F231*K231/6</f>
        <v>2.7777777777777783E-4</v>
      </c>
      <c r="R231" s="14" t="s">
        <v>27</v>
      </c>
      <c r="S231" s="14" t="s">
        <v>27</v>
      </c>
      <c r="T231" s="14" t="s">
        <v>27</v>
      </c>
      <c r="U231" s="14">
        <f t="shared" ref="U231:U238" si="139">F231</f>
        <v>5.5555555555555566E-4</v>
      </c>
      <c r="V231" s="14" t="s">
        <v>27</v>
      </c>
      <c r="W231" s="14" t="s">
        <v>27</v>
      </c>
      <c r="X231" s="14">
        <f>F231</f>
        <v>5.5555555555555566E-4</v>
      </c>
      <c r="Y231" s="19" t="s">
        <v>211</v>
      </c>
    </row>
    <row r="232" spans="1:25" x14ac:dyDescent="0.3">
      <c r="A232" s="10" t="s">
        <v>24</v>
      </c>
      <c r="B232" s="10" t="s">
        <v>193</v>
      </c>
      <c r="C232" s="10">
        <v>38</v>
      </c>
      <c r="D232" s="11">
        <f t="shared" si="135"/>
        <v>1.6655092592592593E-2</v>
      </c>
      <c r="E232" s="18">
        <v>1.6863425925925928E-2</v>
      </c>
      <c r="F232" s="11">
        <f t="shared" si="107"/>
        <v>2.0833333333333467E-4</v>
      </c>
      <c r="G232" s="12">
        <v>3</v>
      </c>
      <c r="H232" s="19" t="s">
        <v>120</v>
      </c>
      <c r="I232" s="12">
        <v>3</v>
      </c>
      <c r="J232" s="19" t="s">
        <v>43</v>
      </c>
      <c r="K232" s="12">
        <v>0</v>
      </c>
      <c r="L232" s="19"/>
      <c r="M232" s="12" t="s">
        <v>56</v>
      </c>
      <c r="N232" s="12">
        <f t="shared" si="127"/>
        <v>6</v>
      </c>
      <c r="O232" s="14">
        <f t="shared" si="136"/>
        <v>1.0416666666666734E-4</v>
      </c>
      <c r="P232" s="14">
        <f t="shared" si="137"/>
        <v>1.0416666666666734E-4</v>
      </c>
      <c r="Q232" s="14">
        <f t="shared" si="138"/>
        <v>0</v>
      </c>
      <c r="R232" s="14" t="s">
        <v>27</v>
      </c>
      <c r="S232" s="14" t="s">
        <v>27</v>
      </c>
      <c r="T232" s="14" t="s">
        <v>27</v>
      </c>
      <c r="U232" s="14">
        <f t="shared" si="139"/>
        <v>2.0833333333333467E-4</v>
      </c>
      <c r="V232" s="14" t="s">
        <v>27</v>
      </c>
      <c r="W232" s="14" t="s">
        <v>27</v>
      </c>
      <c r="X232" s="14">
        <f>F232</f>
        <v>2.0833333333333467E-4</v>
      </c>
      <c r="Y232" s="19" t="s">
        <v>211</v>
      </c>
    </row>
    <row r="233" spans="1:25" x14ac:dyDescent="0.3">
      <c r="A233" s="10" t="s">
        <v>24</v>
      </c>
      <c r="B233" s="10" t="s">
        <v>193</v>
      </c>
      <c r="C233" s="10">
        <v>39</v>
      </c>
      <c r="D233" s="11">
        <f t="shared" si="135"/>
        <v>1.6863425925925928E-2</v>
      </c>
      <c r="E233" s="18">
        <v>1.6909722222222225E-2</v>
      </c>
      <c r="F233" s="11">
        <f t="shared" si="107"/>
        <v>4.6296296296297751E-5</v>
      </c>
      <c r="G233" s="12">
        <v>0</v>
      </c>
      <c r="H233" s="19"/>
      <c r="I233" s="12">
        <v>0</v>
      </c>
      <c r="J233" s="19"/>
      <c r="K233" s="12">
        <v>6</v>
      </c>
      <c r="L233" s="19" t="s">
        <v>87</v>
      </c>
      <c r="M233" s="12" t="s">
        <v>56</v>
      </c>
      <c r="N233" s="12">
        <f t="shared" si="127"/>
        <v>6</v>
      </c>
      <c r="O233" s="14">
        <f t="shared" si="136"/>
        <v>0</v>
      </c>
      <c r="P233" s="14">
        <f t="shared" si="137"/>
        <v>0</v>
      </c>
      <c r="Q233" s="14">
        <f t="shared" si="138"/>
        <v>4.6296296296297751E-5</v>
      </c>
      <c r="R233" s="14" t="s">
        <v>27</v>
      </c>
      <c r="S233" s="14" t="s">
        <v>27</v>
      </c>
      <c r="T233" s="14" t="s">
        <v>27</v>
      </c>
      <c r="U233" s="14">
        <f t="shared" si="139"/>
        <v>4.6296296296297751E-5</v>
      </c>
      <c r="V233" s="14" t="s">
        <v>27</v>
      </c>
      <c r="W233" s="14" t="s">
        <v>27</v>
      </c>
      <c r="X233" s="14">
        <f>F233</f>
        <v>4.6296296296297751E-5</v>
      </c>
      <c r="Y233" s="19" t="s">
        <v>212</v>
      </c>
    </row>
    <row r="234" spans="1:25" x14ac:dyDescent="0.3">
      <c r="A234" s="10" t="s">
        <v>24</v>
      </c>
      <c r="B234" s="10" t="s">
        <v>193</v>
      </c>
      <c r="C234" s="10">
        <v>40</v>
      </c>
      <c r="D234" s="11">
        <f t="shared" si="135"/>
        <v>1.6909722222222225E-2</v>
      </c>
      <c r="E234" s="18">
        <v>1.7465277777777777E-2</v>
      </c>
      <c r="F234" s="11">
        <f t="shared" si="107"/>
        <v>5.5555555555555219E-4</v>
      </c>
      <c r="G234" s="12">
        <v>0</v>
      </c>
      <c r="H234" s="19"/>
      <c r="I234" s="12">
        <v>6</v>
      </c>
      <c r="J234" s="19" t="s">
        <v>38</v>
      </c>
      <c r="K234" s="12">
        <v>0</v>
      </c>
      <c r="L234" s="19"/>
      <c r="M234" s="12" t="s">
        <v>56</v>
      </c>
      <c r="N234" s="12">
        <f t="shared" si="127"/>
        <v>6</v>
      </c>
      <c r="O234" s="14">
        <f t="shared" si="136"/>
        <v>0</v>
      </c>
      <c r="P234" s="14">
        <f t="shared" si="137"/>
        <v>5.5555555555555219E-4</v>
      </c>
      <c r="Q234" s="14">
        <f t="shared" si="138"/>
        <v>0</v>
      </c>
      <c r="R234" s="14" t="s">
        <v>27</v>
      </c>
      <c r="S234" s="14" t="s">
        <v>27</v>
      </c>
      <c r="T234" s="14" t="s">
        <v>27</v>
      </c>
      <c r="U234" s="14">
        <f t="shared" si="139"/>
        <v>5.5555555555555219E-4</v>
      </c>
      <c r="V234" s="14" t="s">
        <v>27</v>
      </c>
      <c r="W234" s="14" t="s">
        <v>27</v>
      </c>
      <c r="X234" s="14">
        <f>F234</f>
        <v>5.5555555555555219E-4</v>
      </c>
      <c r="Y234" s="19" t="s">
        <v>213</v>
      </c>
    </row>
    <row r="235" spans="1:25" x14ac:dyDescent="0.3">
      <c r="A235" s="10" t="s">
        <v>24</v>
      </c>
      <c r="B235" s="10" t="s">
        <v>193</v>
      </c>
      <c r="C235" s="10">
        <v>41</v>
      </c>
      <c r="D235" s="11">
        <f t="shared" si="135"/>
        <v>1.7465277777777777E-2</v>
      </c>
      <c r="E235" s="18">
        <v>1.7615740740740741E-2</v>
      </c>
      <c r="F235" s="11">
        <f t="shared" si="107"/>
        <v>1.5046296296296335E-4</v>
      </c>
      <c r="G235" s="12">
        <v>0</v>
      </c>
      <c r="H235" s="19"/>
      <c r="I235" s="12">
        <v>0</v>
      </c>
      <c r="J235" s="19"/>
      <c r="K235" s="12">
        <v>6</v>
      </c>
      <c r="L235" s="19" t="s">
        <v>64</v>
      </c>
      <c r="M235" s="12" t="s">
        <v>56</v>
      </c>
      <c r="N235" s="12">
        <f t="shared" si="127"/>
        <v>6</v>
      </c>
      <c r="O235" s="14">
        <f t="shared" si="136"/>
        <v>0</v>
      </c>
      <c r="P235" s="14">
        <f t="shared" si="137"/>
        <v>0</v>
      </c>
      <c r="Q235" s="14">
        <f t="shared" si="138"/>
        <v>1.5046296296296335E-4</v>
      </c>
      <c r="R235" s="14" t="s">
        <v>27</v>
      </c>
      <c r="S235" s="14" t="s">
        <v>27</v>
      </c>
      <c r="T235" s="14" t="s">
        <v>27</v>
      </c>
      <c r="U235" s="14">
        <f t="shared" si="139"/>
        <v>1.5046296296296335E-4</v>
      </c>
      <c r="V235" s="14" t="s">
        <v>27</v>
      </c>
      <c r="W235" s="14" t="s">
        <v>27</v>
      </c>
      <c r="X235" s="14">
        <f>F235</f>
        <v>1.5046296296296335E-4</v>
      </c>
      <c r="Y235" s="19" t="s">
        <v>214</v>
      </c>
    </row>
    <row r="236" spans="1:25" x14ac:dyDescent="0.3">
      <c r="A236" s="10" t="s">
        <v>24</v>
      </c>
      <c r="B236" s="10" t="s">
        <v>193</v>
      </c>
      <c r="C236" s="10">
        <v>42</v>
      </c>
      <c r="D236" s="11">
        <f t="shared" si="106"/>
        <v>1.7615740740740741E-2</v>
      </c>
      <c r="E236" s="18">
        <v>1.8287037037037036E-2</v>
      </c>
      <c r="F236" s="11">
        <f t="shared" si="107"/>
        <v>6.7129629629629484E-4</v>
      </c>
      <c r="G236" s="12">
        <v>4</v>
      </c>
      <c r="H236" s="19" t="s">
        <v>49</v>
      </c>
      <c r="I236" s="12">
        <v>0</v>
      </c>
      <c r="J236" s="19"/>
      <c r="K236" s="12">
        <v>2</v>
      </c>
      <c r="L236" s="19" t="s">
        <v>87</v>
      </c>
      <c r="M236" s="12" t="s">
        <v>56</v>
      </c>
      <c r="N236" s="12">
        <f t="shared" si="127"/>
        <v>6</v>
      </c>
      <c r="O236" s="14">
        <f t="shared" si="136"/>
        <v>4.4753086419752991E-4</v>
      </c>
      <c r="P236" s="14">
        <f t="shared" si="137"/>
        <v>0</v>
      </c>
      <c r="Q236" s="14">
        <f t="shared" si="138"/>
        <v>2.2376543209876495E-4</v>
      </c>
      <c r="R236" s="14" t="s">
        <v>27</v>
      </c>
      <c r="S236" s="14" t="s">
        <v>27</v>
      </c>
      <c r="T236" s="14" t="s">
        <v>27</v>
      </c>
      <c r="U236" s="14">
        <f t="shared" si="139"/>
        <v>6.7129629629629484E-4</v>
      </c>
      <c r="V236" s="14" t="s">
        <v>27</v>
      </c>
      <c r="W236" s="14">
        <f t="shared" si="134"/>
        <v>6.7129629629629484E-4</v>
      </c>
      <c r="X236" s="14" t="s">
        <v>27</v>
      </c>
      <c r="Y236" s="19" t="s">
        <v>215</v>
      </c>
    </row>
    <row r="237" spans="1:25" x14ac:dyDescent="0.3">
      <c r="A237" s="10" t="s">
        <v>24</v>
      </c>
      <c r="B237" s="10" t="s">
        <v>193</v>
      </c>
      <c r="C237" s="10">
        <v>43</v>
      </c>
      <c r="D237" s="11">
        <f>E236</f>
        <v>1.8287037037037036E-2</v>
      </c>
      <c r="E237" s="18">
        <v>1.9039351851851852E-2</v>
      </c>
      <c r="F237" s="11">
        <f t="shared" si="107"/>
        <v>7.5231481481481677E-4</v>
      </c>
      <c r="G237" s="12">
        <v>0</v>
      </c>
      <c r="H237" s="19"/>
      <c r="I237" s="12">
        <v>6</v>
      </c>
      <c r="J237" s="19" t="s">
        <v>29</v>
      </c>
      <c r="K237" s="12">
        <v>0</v>
      </c>
      <c r="L237" s="19"/>
      <c r="M237" s="12" t="s">
        <v>56</v>
      </c>
      <c r="N237" s="12">
        <f t="shared" si="127"/>
        <v>6</v>
      </c>
      <c r="O237" s="14">
        <f t="shared" si="136"/>
        <v>0</v>
      </c>
      <c r="P237" s="14">
        <f t="shared" si="137"/>
        <v>7.5231481481481677E-4</v>
      </c>
      <c r="Q237" s="14">
        <f t="shared" si="138"/>
        <v>0</v>
      </c>
      <c r="R237" s="14" t="s">
        <v>27</v>
      </c>
      <c r="S237" s="14" t="s">
        <v>27</v>
      </c>
      <c r="T237" s="14" t="s">
        <v>27</v>
      </c>
      <c r="U237" s="14">
        <f t="shared" si="139"/>
        <v>7.5231481481481677E-4</v>
      </c>
      <c r="V237" s="14" t="s">
        <v>27</v>
      </c>
      <c r="W237" s="14" t="s">
        <v>27</v>
      </c>
      <c r="X237" s="14">
        <f>F237</f>
        <v>7.5231481481481677E-4</v>
      </c>
      <c r="Y237" s="19" t="s">
        <v>216</v>
      </c>
    </row>
    <row r="238" spans="1:25" x14ac:dyDescent="0.3">
      <c r="A238" s="10" t="s">
        <v>24</v>
      </c>
      <c r="B238" s="10" t="s">
        <v>193</v>
      </c>
      <c r="C238" s="10">
        <v>44</v>
      </c>
      <c r="D238" s="11">
        <f t="shared" si="106"/>
        <v>1.9039351851851852E-2</v>
      </c>
      <c r="E238" s="18">
        <v>2.0150462962962964E-2</v>
      </c>
      <c r="F238" s="11">
        <f t="shared" si="107"/>
        <v>1.1111111111111113E-3</v>
      </c>
      <c r="G238" s="12">
        <v>0</v>
      </c>
      <c r="H238" s="19"/>
      <c r="I238" s="12">
        <v>2</v>
      </c>
      <c r="J238" s="19" t="s">
        <v>43</v>
      </c>
      <c r="K238" s="12">
        <v>4</v>
      </c>
      <c r="L238" s="19" t="s">
        <v>87</v>
      </c>
      <c r="M238" s="12" t="s">
        <v>56</v>
      </c>
      <c r="N238" s="12">
        <f t="shared" si="127"/>
        <v>6</v>
      </c>
      <c r="O238" s="14">
        <f t="shared" si="136"/>
        <v>0</v>
      </c>
      <c r="P238" s="14">
        <f t="shared" si="137"/>
        <v>3.7037037037037046E-4</v>
      </c>
      <c r="Q238" s="14">
        <f t="shared" si="138"/>
        <v>7.4074074074074092E-4</v>
      </c>
      <c r="R238" s="14" t="s">
        <v>27</v>
      </c>
      <c r="S238" s="14" t="s">
        <v>27</v>
      </c>
      <c r="T238" s="14" t="s">
        <v>27</v>
      </c>
      <c r="U238" s="14">
        <f t="shared" si="139"/>
        <v>1.1111111111111113E-3</v>
      </c>
      <c r="V238" s="14" t="s">
        <v>27</v>
      </c>
      <c r="W238" s="14" t="s">
        <v>27</v>
      </c>
      <c r="X238" s="14">
        <f>F238</f>
        <v>1.1111111111111113E-3</v>
      </c>
      <c r="Y238" s="19" t="s">
        <v>216</v>
      </c>
    </row>
    <row r="239" spans="1:25" x14ac:dyDescent="0.3">
      <c r="A239" s="10" t="s">
        <v>24</v>
      </c>
      <c r="B239" s="10" t="s">
        <v>193</v>
      </c>
      <c r="C239" s="10">
        <v>45</v>
      </c>
      <c r="D239" s="11">
        <f t="shared" si="106"/>
        <v>2.0150462962962964E-2</v>
      </c>
      <c r="E239" s="18">
        <v>2.0833333333333332E-2</v>
      </c>
      <c r="F239" s="11">
        <f t="shared" si="107"/>
        <v>6.8287037037036841E-4</v>
      </c>
      <c r="G239" s="12">
        <v>0</v>
      </c>
      <c r="H239" s="19"/>
      <c r="I239" s="12">
        <v>0</v>
      </c>
      <c r="J239" s="19"/>
      <c r="K239" s="12">
        <v>6</v>
      </c>
      <c r="L239" s="19" t="s">
        <v>30</v>
      </c>
      <c r="M239" s="12" t="s">
        <v>31</v>
      </c>
      <c r="N239" s="12">
        <f t="shared" si="127"/>
        <v>6</v>
      </c>
      <c r="O239" s="14">
        <f t="shared" si="136"/>
        <v>0</v>
      </c>
      <c r="P239" s="14">
        <f t="shared" si="137"/>
        <v>0</v>
      </c>
      <c r="Q239" s="14">
        <f t="shared" si="138"/>
        <v>6.8287037037036841E-4</v>
      </c>
      <c r="R239" s="14" t="s">
        <v>27</v>
      </c>
      <c r="S239" s="14" t="s">
        <v>27</v>
      </c>
      <c r="T239" s="14">
        <f>F239</f>
        <v>6.8287037037036841E-4</v>
      </c>
      <c r="U239" s="14" t="s">
        <v>27</v>
      </c>
      <c r="V239" s="14" t="s">
        <v>27</v>
      </c>
      <c r="W239" s="14">
        <f t="shared" si="134"/>
        <v>6.8287037037036841E-4</v>
      </c>
      <c r="X239" s="14" t="s">
        <v>27</v>
      </c>
      <c r="Y239" s="19" t="s">
        <v>217</v>
      </c>
    </row>
    <row r="240" spans="1:25" x14ac:dyDescent="0.3">
      <c r="A240" s="10" t="s">
        <v>24</v>
      </c>
      <c r="B240" s="10" t="s">
        <v>193</v>
      </c>
      <c r="C240" s="10">
        <v>46</v>
      </c>
      <c r="D240" s="11">
        <f t="shared" si="106"/>
        <v>2.0833333333333332E-2</v>
      </c>
      <c r="E240" s="18">
        <v>2.2037037037037036E-2</v>
      </c>
      <c r="F240" s="11">
        <f t="shared" si="107"/>
        <v>1.2037037037037034E-3</v>
      </c>
      <c r="G240" s="12" t="s">
        <v>26</v>
      </c>
      <c r="H240" s="13"/>
      <c r="I240" s="12" t="s">
        <v>26</v>
      </c>
      <c r="J240" s="13"/>
      <c r="K240" s="12" t="s">
        <v>26</v>
      </c>
      <c r="L240" s="13"/>
      <c r="M240" s="12" t="s">
        <v>26</v>
      </c>
      <c r="N240" s="12" t="s">
        <v>27</v>
      </c>
      <c r="O240" s="14" t="s">
        <v>27</v>
      </c>
      <c r="P240" s="14" t="s">
        <v>27</v>
      </c>
      <c r="Q240" s="14" t="s">
        <v>27</v>
      </c>
      <c r="R240" s="14" t="s">
        <v>27</v>
      </c>
      <c r="S240" s="14">
        <f>F240</f>
        <v>1.2037037037037034E-3</v>
      </c>
      <c r="T240" s="14" t="s">
        <v>27</v>
      </c>
      <c r="U240" s="14" t="s">
        <v>27</v>
      </c>
      <c r="V240" s="14" t="s">
        <v>27</v>
      </c>
      <c r="W240" s="14" t="s">
        <v>27</v>
      </c>
      <c r="X240" s="14" t="s">
        <v>27</v>
      </c>
      <c r="Y240" s="15" t="s">
        <v>58</v>
      </c>
    </row>
    <row r="241" spans="1:25" x14ac:dyDescent="0.3">
      <c r="A241" s="10" t="s">
        <v>24</v>
      </c>
      <c r="B241" s="10" t="s">
        <v>193</v>
      </c>
      <c r="C241" s="10">
        <v>47</v>
      </c>
      <c r="D241" s="11">
        <f t="shared" si="106"/>
        <v>2.2037037037037036E-2</v>
      </c>
      <c r="E241" s="18">
        <v>2.2337962962962962E-2</v>
      </c>
      <c r="F241" s="11">
        <f t="shared" si="107"/>
        <v>3.0092592592592671E-4</v>
      </c>
      <c r="G241" s="12">
        <v>0</v>
      </c>
      <c r="H241" s="19"/>
      <c r="I241" s="12">
        <v>0</v>
      </c>
      <c r="J241" s="19"/>
      <c r="K241" s="12">
        <v>6</v>
      </c>
      <c r="L241" s="19" t="s">
        <v>87</v>
      </c>
      <c r="M241" s="12" t="s">
        <v>56</v>
      </c>
      <c r="N241" s="12">
        <f>G241+I241+K241</f>
        <v>6</v>
      </c>
      <c r="O241" s="14">
        <f>F241*G241/6</f>
        <v>0</v>
      </c>
      <c r="P241" s="14">
        <f>F241*I241/6</f>
        <v>0</v>
      </c>
      <c r="Q241" s="14">
        <f>F241*K241/6</f>
        <v>3.0092592592592671E-4</v>
      </c>
      <c r="R241" s="14" t="s">
        <v>27</v>
      </c>
      <c r="S241" s="14" t="s">
        <v>27</v>
      </c>
      <c r="T241" s="14" t="s">
        <v>27</v>
      </c>
      <c r="U241" s="14">
        <f>F241</f>
        <v>3.0092592592592671E-4</v>
      </c>
      <c r="V241" s="14" t="s">
        <v>27</v>
      </c>
      <c r="W241" s="14" t="s">
        <v>27</v>
      </c>
      <c r="X241" s="14">
        <f>F241</f>
        <v>3.0092592592592671E-4</v>
      </c>
      <c r="Y241" s="19" t="s">
        <v>218</v>
      </c>
    </row>
    <row r="242" spans="1:25" x14ac:dyDescent="0.3">
      <c r="A242" s="10" t="s">
        <v>24</v>
      </c>
      <c r="B242" s="10" t="s">
        <v>193</v>
      </c>
      <c r="C242" s="10">
        <v>48</v>
      </c>
      <c r="D242" s="11">
        <f t="shared" si="106"/>
        <v>2.2337962962962962E-2</v>
      </c>
      <c r="E242" s="18">
        <v>2.4085648148148148E-2</v>
      </c>
      <c r="F242" s="11">
        <f t="shared" si="107"/>
        <v>1.7476851851851855E-3</v>
      </c>
      <c r="G242" s="12" t="s">
        <v>26</v>
      </c>
      <c r="H242" s="13"/>
      <c r="I242" s="12" t="s">
        <v>26</v>
      </c>
      <c r="J242" s="13"/>
      <c r="K242" s="12" t="s">
        <v>26</v>
      </c>
      <c r="L242" s="13"/>
      <c r="M242" s="12" t="s">
        <v>26</v>
      </c>
      <c r="N242" s="12" t="s">
        <v>27</v>
      </c>
      <c r="O242" s="14" t="s">
        <v>27</v>
      </c>
      <c r="P242" s="14" t="s">
        <v>27</v>
      </c>
      <c r="Q242" s="14" t="s">
        <v>27</v>
      </c>
      <c r="R242" s="14" t="s">
        <v>27</v>
      </c>
      <c r="S242" s="14">
        <f>F242</f>
        <v>1.7476851851851855E-3</v>
      </c>
      <c r="T242" s="14" t="s">
        <v>27</v>
      </c>
      <c r="U242" s="14" t="s">
        <v>27</v>
      </c>
      <c r="V242" s="14" t="s">
        <v>27</v>
      </c>
      <c r="W242" s="14" t="s">
        <v>27</v>
      </c>
      <c r="X242" s="14" t="s">
        <v>27</v>
      </c>
      <c r="Y242" s="15" t="s">
        <v>58</v>
      </c>
    </row>
    <row r="243" spans="1:25" x14ac:dyDescent="0.3">
      <c r="A243" s="10" t="s">
        <v>24</v>
      </c>
      <c r="B243" s="10" t="s">
        <v>219</v>
      </c>
      <c r="C243" s="10">
        <v>1</v>
      </c>
      <c r="D243" s="11">
        <v>0</v>
      </c>
      <c r="E243" s="11">
        <v>5.0925925925925921E-4</v>
      </c>
      <c r="F243" s="11">
        <f t="shared" si="107"/>
        <v>5.0925925925925921E-4</v>
      </c>
      <c r="G243" s="12" t="s">
        <v>27</v>
      </c>
      <c r="H243" s="19"/>
      <c r="I243" s="12" t="s">
        <v>27</v>
      </c>
      <c r="J243" s="19"/>
      <c r="K243" s="12" t="s">
        <v>27</v>
      </c>
      <c r="L243" s="19"/>
      <c r="M243" s="12" t="s">
        <v>26</v>
      </c>
      <c r="N243" s="12" t="s">
        <v>27</v>
      </c>
      <c r="O243" s="14" t="s">
        <v>27</v>
      </c>
      <c r="P243" s="14" t="s">
        <v>27</v>
      </c>
      <c r="Q243" s="14" t="s">
        <v>27</v>
      </c>
      <c r="R243" s="14">
        <f>F243</f>
        <v>5.0925925925925921E-4</v>
      </c>
      <c r="S243" s="14" t="s">
        <v>27</v>
      </c>
      <c r="T243" s="14" t="s">
        <v>27</v>
      </c>
      <c r="U243" s="14" t="s">
        <v>27</v>
      </c>
      <c r="V243" s="14" t="s">
        <v>27</v>
      </c>
      <c r="W243" s="14" t="s">
        <v>27</v>
      </c>
      <c r="X243" s="14" t="s">
        <v>27</v>
      </c>
      <c r="Y243" s="15" t="s">
        <v>60</v>
      </c>
    </row>
    <row r="244" spans="1:25" x14ac:dyDescent="0.3">
      <c r="A244" s="10" t="s">
        <v>24</v>
      </c>
      <c r="B244" s="10" t="s">
        <v>219</v>
      </c>
      <c r="C244" s="10">
        <v>2</v>
      </c>
      <c r="D244" s="11">
        <f t="shared" ref="D244:D266" si="140">E243</f>
        <v>5.0925925925925921E-4</v>
      </c>
      <c r="E244" s="11">
        <v>9.3750000000000007E-4</v>
      </c>
      <c r="F244" s="11">
        <f t="shared" si="107"/>
        <v>4.2824074074074086E-4</v>
      </c>
      <c r="G244" s="12" t="s">
        <v>26</v>
      </c>
      <c r="H244" s="13"/>
      <c r="I244" s="12" t="s">
        <v>26</v>
      </c>
      <c r="J244" s="13"/>
      <c r="K244" s="12" t="s">
        <v>26</v>
      </c>
      <c r="L244" s="13"/>
      <c r="M244" s="12" t="s">
        <v>26</v>
      </c>
      <c r="N244" s="12" t="s">
        <v>27</v>
      </c>
      <c r="O244" s="14" t="s">
        <v>27</v>
      </c>
      <c r="P244" s="14" t="s">
        <v>27</v>
      </c>
      <c r="Q244" s="14" t="s">
        <v>27</v>
      </c>
      <c r="R244" s="14" t="s">
        <v>27</v>
      </c>
      <c r="S244" s="14">
        <f>F244</f>
        <v>4.2824074074074086E-4</v>
      </c>
      <c r="T244" s="14" t="s">
        <v>27</v>
      </c>
      <c r="U244" s="14" t="s">
        <v>27</v>
      </c>
      <c r="V244" s="14" t="s">
        <v>27</v>
      </c>
      <c r="W244" s="14" t="s">
        <v>27</v>
      </c>
      <c r="X244" s="14" t="s">
        <v>27</v>
      </c>
      <c r="Y244" s="15" t="s">
        <v>28</v>
      </c>
    </row>
    <row r="245" spans="1:25" x14ac:dyDescent="0.3">
      <c r="A245" s="10" t="s">
        <v>24</v>
      </c>
      <c r="B245" s="10" t="s">
        <v>219</v>
      </c>
      <c r="C245" s="10">
        <v>3</v>
      </c>
      <c r="D245" s="11">
        <f t="shared" si="140"/>
        <v>9.3750000000000007E-4</v>
      </c>
      <c r="E245" s="18">
        <v>1.0879629629629629E-3</v>
      </c>
      <c r="F245" s="11">
        <f t="shared" si="107"/>
        <v>1.5046296296296281E-4</v>
      </c>
      <c r="G245" s="12" t="s">
        <v>27</v>
      </c>
      <c r="H245" s="19"/>
      <c r="I245" s="12" t="s">
        <v>27</v>
      </c>
      <c r="J245" s="19"/>
      <c r="K245" s="12" t="s">
        <v>27</v>
      </c>
      <c r="L245" s="19"/>
      <c r="M245" s="12" t="s">
        <v>26</v>
      </c>
      <c r="N245" s="12" t="s">
        <v>27</v>
      </c>
      <c r="O245" s="14" t="s">
        <v>27</v>
      </c>
      <c r="P245" s="14" t="s">
        <v>27</v>
      </c>
      <c r="Q245" s="14" t="s">
        <v>27</v>
      </c>
      <c r="R245" s="14">
        <f>F245</f>
        <v>1.5046296296296281E-4</v>
      </c>
      <c r="S245" s="14" t="s">
        <v>27</v>
      </c>
      <c r="T245" s="14" t="s">
        <v>27</v>
      </c>
      <c r="U245" s="14" t="s">
        <v>27</v>
      </c>
      <c r="V245" s="14" t="s">
        <v>27</v>
      </c>
      <c r="W245" s="14" t="s">
        <v>27</v>
      </c>
      <c r="X245" s="14">
        <f t="shared" ref="X245:X263" si="141">F245</f>
        <v>1.5046296296296281E-4</v>
      </c>
      <c r="Y245" s="15" t="s">
        <v>124</v>
      </c>
    </row>
    <row r="246" spans="1:25" x14ac:dyDescent="0.3">
      <c r="A246" s="10" t="s">
        <v>24</v>
      </c>
      <c r="B246" s="10" t="s">
        <v>219</v>
      </c>
      <c r="C246" s="10">
        <v>4</v>
      </c>
      <c r="D246" s="11">
        <f t="shared" si="140"/>
        <v>1.0879629629629629E-3</v>
      </c>
      <c r="E246" s="18">
        <v>3.9930555555555561E-3</v>
      </c>
      <c r="F246" s="11">
        <f t="shared" si="107"/>
        <v>2.9050925925925932E-3</v>
      </c>
      <c r="G246" s="12">
        <v>0</v>
      </c>
      <c r="H246" s="19"/>
      <c r="I246" s="12">
        <v>0</v>
      </c>
      <c r="J246" s="19"/>
      <c r="K246" s="12">
        <v>6</v>
      </c>
      <c r="L246" s="19" t="s">
        <v>30</v>
      </c>
      <c r="M246" s="12" t="s">
        <v>31</v>
      </c>
      <c r="N246" s="12">
        <f t="shared" ref="N246:N259" si="142">G246+I246+K246</f>
        <v>6</v>
      </c>
      <c r="O246" s="14">
        <f t="shared" ref="O246:O259" si="143">F246*G246/6</f>
        <v>0</v>
      </c>
      <c r="P246" s="14">
        <f t="shared" ref="P246:P259" si="144">F246*I246/6</f>
        <v>0</v>
      </c>
      <c r="Q246" s="14">
        <f t="shared" ref="Q246:Q259" si="145">F246*K246/6</f>
        <v>2.9050925925925932E-3</v>
      </c>
      <c r="R246" s="14" t="s">
        <v>27</v>
      </c>
      <c r="S246" s="14" t="s">
        <v>27</v>
      </c>
      <c r="T246" s="14">
        <f>F246</f>
        <v>2.9050925925925932E-3</v>
      </c>
      <c r="U246" s="14" t="s">
        <v>27</v>
      </c>
      <c r="V246" s="14" t="s">
        <v>27</v>
      </c>
      <c r="W246" s="14" t="s">
        <v>27</v>
      </c>
      <c r="X246" s="14">
        <f t="shared" si="141"/>
        <v>2.9050925925925932E-3</v>
      </c>
      <c r="Y246" s="19" t="s">
        <v>220</v>
      </c>
    </row>
    <row r="247" spans="1:25" x14ac:dyDescent="0.3">
      <c r="A247" s="10" t="s">
        <v>24</v>
      </c>
      <c r="B247" s="10" t="s">
        <v>219</v>
      </c>
      <c r="C247" s="10">
        <v>5</v>
      </c>
      <c r="D247" s="11">
        <f t="shared" si="140"/>
        <v>3.9930555555555561E-3</v>
      </c>
      <c r="E247" s="18">
        <v>6.8402777777777776E-3</v>
      </c>
      <c r="F247" s="11">
        <f t="shared" si="107"/>
        <v>2.8472222222222215E-3</v>
      </c>
      <c r="G247" s="12">
        <v>0</v>
      </c>
      <c r="H247" s="19"/>
      <c r="I247" s="12">
        <v>2</v>
      </c>
      <c r="J247" s="19" t="s">
        <v>43</v>
      </c>
      <c r="K247" s="12">
        <v>4</v>
      </c>
      <c r="L247" s="19" t="s">
        <v>30</v>
      </c>
      <c r="M247" s="12" t="s">
        <v>56</v>
      </c>
      <c r="N247" s="12">
        <f t="shared" si="142"/>
        <v>6</v>
      </c>
      <c r="O247" s="14">
        <f t="shared" si="143"/>
        <v>0</v>
      </c>
      <c r="P247" s="14">
        <f t="shared" si="144"/>
        <v>9.4907407407407386E-4</v>
      </c>
      <c r="Q247" s="14">
        <f t="shared" si="145"/>
        <v>1.8981481481481477E-3</v>
      </c>
      <c r="R247" s="14" t="s">
        <v>27</v>
      </c>
      <c r="S247" s="14" t="s">
        <v>27</v>
      </c>
      <c r="T247" s="14" t="s">
        <v>27</v>
      </c>
      <c r="U247" s="14">
        <f t="shared" ref="U247:U259" si="146">F247</f>
        <v>2.8472222222222215E-3</v>
      </c>
      <c r="V247" s="14" t="s">
        <v>27</v>
      </c>
      <c r="W247" s="14" t="s">
        <v>27</v>
      </c>
      <c r="X247" s="14">
        <f t="shared" si="141"/>
        <v>2.8472222222222215E-3</v>
      </c>
      <c r="Y247" s="19" t="s">
        <v>221</v>
      </c>
    </row>
    <row r="248" spans="1:25" x14ac:dyDescent="0.3">
      <c r="A248" s="10" t="s">
        <v>24</v>
      </c>
      <c r="B248" s="10" t="s">
        <v>219</v>
      </c>
      <c r="C248" s="10">
        <v>6</v>
      </c>
      <c r="D248" s="11">
        <f t="shared" si="140"/>
        <v>6.8402777777777776E-3</v>
      </c>
      <c r="E248" s="18">
        <v>7.4652777777777781E-3</v>
      </c>
      <c r="F248" s="11">
        <f t="shared" si="107"/>
        <v>6.2500000000000056E-4</v>
      </c>
      <c r="G248" s="12">
        <v>3</v>
      </c>
      <c r="H248" s="19" t="s">
        <v>120</v>
      </c>
      <c r="I248" s="12">
        <v>0</v>
      </c>
      <c r="J248" s="19"/>
      <c r="K248" s="12">
        <v>3</v>
      </c>
      <c r="L248" s="19" t="s">
        <v>30</v>
      </c>
      <c r="M248" s="12" t="s">
        <v>56</v>
      </c>
      <c r="N248" s="12">
        <f t="shared" si="142"/>
        <v>6</v>
      </c>
      <c r="O248" s="14">
        <f t="shared" si="143"/>
        <v>3.1250000000000028E-4</v>
      </c>
      <c r="P248" s="14">
        <f t="shared" si="144"/>
        <v>0</v>
      </c>
      <c r="Q248" s="14">
        <f t="shared" si="145"/>
        <v>3.1250000000000028E-4</v>
      </c>
      <c r="R248" s="14" t="s">
        <v>27</v>
      </c>
      <c r="S248" s="14" t="s">
        <v>27</v>
      </c>
      <c r="T248" s="14" t="s">
        <v>27</v>
      </c>
      <c r="U248" s="14">
        <f t="shared" si="146"/>
        <v>6.2500000000000056E-4</v>
      </c>
      <c r="V248" s="14" t="s">
        <v>27</v>
      </c>
      <c r="W248" s="14" t="s">
        <v>27</v>
      </c>
      <c r="X248" s="14">
        <f t="shared" si="141"/>
        <v>6.2500000000000056E-4</v>
      </c>
      <c r="Y248" s="19" t="s">
        <v>221</v>
      </c>
    </row>
    <row r="249" spans="1:25" x14ac:dyDescent="0.3">
      <c r="A249" s="10" t="s">
        <v>24</v>
      </c>
      <c r="B249" s="10" t="s">
        <v>219</v>
      </c>
      <c r="C249" s="10">
        <v>7</v>
      </c>
      <c r="D249" s="11">
        <f t="shared" si="140"/>
        <v>7.4652777777777781E-3</v>
      </c>
      <c r="E249" s="18">
        <v>8.2638888888888883E-3</v>
      </c>
      <c r="F249" s="11">
        <f t="shared" si="107"/>
        <v>7.9861111111111018E-4</v>
      </c>
      <c r="G249" s="12">
        <v>0</v>
      </c>
      <c r="H249" s="19"/>
      <c r="I249" s="12">
        <v>3</v>
      </c>
      <c r="J249" s="19" t="s">
        <v>43</v>
      </c>
      <c r="K249" s="12">
        <v>3</v>
      </c>
      <c r="L249" s="19" t="s">
        <v>30</v>
      </c>
      <c r="M249" s="12" t="s">
        <v>56</v>
      </c>
      <c r="N249" s="12">
        <f t="shared" si="142"/>
        <v>6</v>
      </c>
      <c r="O249" s="14">
        <f t="shared" si="143"/>
        <v>0</v>
      </c>
      <c r="P249" s="14">
        <f t="shared" si="144"/>
        <v>3.9930555555555509E-4</v>
      </c>
      <c r="Q249" s="14">
        <f t="shared" si="145"/>
        <v>3.9930555555555509E-4</v>
      </c>
      <c r="R249" s="14" t="s">
        <v>27</v>
      </c>
      <c r="S249" s="14" t="s">
        <v>27</v>
      </c>
      <c r="T249" s="14" t="s">
        <v>27</v>
      </c>
      <c r="U249" s="14">
        <f t="shared" si="146"/>
        <v>7.9861111111111018E-4</v>
      </c>
      <c r="V249" s="14" t="s">
        <v>27</v>
      </c>
      <c r="W249" s="14" t="s">
        <v>27</v>
      </c>
      <c r="X249" s="14">
        <f t="shared" si="141"/>
        <v>7.9861111111111018E-4</v>
      </c>
      <c r="Y249" s="19" t="s">
        <v>221</v>
      </c>
    </row>
    <row r="250" spans="1:25" x14ac:dyDescent="0.3">
      <c r="A250" s="10" t="s">
        <v>24</v>
      </c>
      <c r="B250" s="10" t="s">
        <v>219</v>
      </c>
      <c r="C250" s="10">
        <v>8</v>
      </c>
      <c r="D250" s="11">
        <f t="shared" si="140"/>
        <v>8.2638888888888883E-3</v>
      </c>
      <c r="E250" s="18">
        <v>9.0162037037037034E-3</v>
      </c>
      <c r="F250" s="11">
        <f t="shared" si="107"/>
        <v>7.5231481481481503E-4</v>
      </c>
      <c r="G250" s="12">
        <v>3</v>
      </c>
      <c r="H250" s="19" t="s">
        <v>120</v>
      </c>
      <c r="I250" s="12">
        <v>0</v>
      </c>
      <c r="J250" s="19"/>
      <c r="K250" s="12">
        <v>3</v>
      </c>
      <c r="L250" s="19" t="s">
        <v>30</v>
      </c>
      <c r="M250" s="12" t="s">
        <v>56</v>
      </c>
      <c r="N250" s="12">
        <f t="shared" si="142"/>
        <v>6</v>
      </c>
      <c r="O250" s="14">
        <f t="shared" si="143"/>
        <v>3.7615740740740752E-4</v>
      </c>
      <c r="P250" s="14">
        <f t="shared" si="144"/>
        <v>0</v>
      </c>
      <c r="Q250" s="14">
        <f t="shared" si="145"/>
        <v>3.7615740740740752E-4</v>
      </c>
      <c r="R250" s="14" t="s">
        <v>27</v>
      </c>
      <c r="S250" s="14" t="s">
        <v>27</v>
      </c>
      <c r="T250" s="14" t="s">
        <v>27</v>
      </c>
      <c r="U250" s="14">
        <f t="shared" si="146"/>
        <v>7.5231481481481503E-4</v>
      </c>
      <c r="V250" s="14" t="s">
        <v>27</v>
      </c>
      <c r="W250" s="14" t="s">
        <v>27</v>
      </c>
      <c r="X250" s="14">
        <f t="shared" si="141"/>
        <v>7.5231481481481503E-4</v>
      </c>
      <c r="Y250" s="19" t="s">
        <v>222</v>
      </c>
    </row>
    <row r="251" spans="1:25" x14ac:dyDescent="0.3">
      <c r="A251" s="10" t="s">
        <v>24</v>
      </c>
      <c r="B251" s="10" t="s">
        <v>219</v>
      </c>
      <c r="C251" s="10">
        <v>9</v>
      </c>
      <c r="D251" s="11">
        <f t="shared" si="140"/>
        <v>9.0162037037037034E-3</v>
      </c>
      <c r="E251" s="18">
        <v>1.1597222222222222E-2</v>
      </c>
      <c r="F251" s="11">
        <f t="shared" si="107"/>
        <v>2.5810185185185189E-3</v>
      </c>
      <c r="G251" s="12">
        <v>6</v>
      </c>
      <c r="H251" s="19" t="s">
        <v>120</v>
      </c>
      <c r="I251" s="12">
        <v>0</v>
      </c>
      <c r="J251" s="19"/>
      <c r="K251" s="12">
        <v>0</v>
      </c>
      <c r="L251" s="19"/>
      <c r="M251" s="12" t="s">
        <v>56</v>
      </c>
      <c r="N251" s="12">
        <f t="shared" si="142"/>
        <v>6</v>
      </c>
      <c r="O251" s="14">
        <f t="shared" si="143"/>
        <v>2.5810185185185189E-3</v>
      </c>
      <c r="P251" s="14">
        <f t="shared" si="144"/>
        <v>0</v>
      </c>
      <c r="Q251" s="14">
        <f t="shared" si="145"/>
        <v>0</v>
      </c>
      <c r="R251" s="14" t="s">
        <v>27</v>
      </c>
      <c r="S251" s="14" t="s">
        <v>27</v>
      </c>
      <c r="T251" s="14" t="s">
        <v>27</v>
      </c>
      <c r="U251" s="14">
        <f t="shared" si="146"/>
        <v>2.5810185185185189E-3</v>
      </c>
      <c r="V251" s="14" t="s">
        <v>27</v>
      </c>
      <c r="W251" s="14" t="s">
        <v>27</v>
      </c>
      <c r="X251" s="14">
        <f t="shared" si="141"/>
        <v>2.5810185185185189E-3</v>
      </c>
      <c r="Y251" s="19" t="s">
        <v>222</v>
      </c>
    </row>
    <row r="252" spans="1:25" x14ac:dyDescent="0.3">
      <c r="A252" s="10" t="s">
        <v>24</v>
      </c>
      <c r="B252" s="10" t="s">
        <v>219</v>
      </c>
      <c r="C252" s="10">
        <v>10</v>
      </c>
      <c r="D252" s="11">
        <f t="shared" si="140"/>
        <v>1.1597222222222222E-2</v>
      </c>
      <c r="E252" s="18">
        <v>1.5520833333333333E-2</v>
      </c>
      <c r="F252" s="11">
        <f t="shared" si="107"/>
        <v>3.9236111111111104E-3</v>
      </c>
      <c r="G252" s="12">
        <v>3</v>
      </c>
      <c r="H252" s="19" t="s">
        <v>120</v>
      </c>
      <c r="I252" s="12">
        <v>0</v>
      </c>
      <c r="J252" s="19"/>
      <c r="K252" s="12">
        <v>3</v>
      </c>
      <c r="L252" s="19" t="s">
        <v>30</v>
      </c>
      <c r="M252" s="12" t="s">
        <v>56</v>
      </c>
      <c r="N252" s="12">
        <f t="shared" si="142"/>
        <v>6</v>
      </c>
      <c r="O252" s="14">
        <f t="shared" si="143"/>
        <v>1.9618055555555552E-3</v>
      </c>
      <c r="P252" s="14">
        <f t="shared" si="144"/>
        <v>0</v>
      </c>
      <c r="Q252" s="14">
        <f t="shared" si="145"/>
        <v>1.9618055555555552E-3</v>
      </c>
      <c r="R252" s="14" t="s">
        <v>27</v>
      </c>
      <c r="S252" s="14" t="s">
        <v>27</v>
      </c>
      <c r="T252" s="14" t="s">
        <v>27</v>
      </c>
      <c r="U252" s="14">
        <f t="shared" si="146"/>
        <v>3.9236111111111104E-3</v>
      </c>
      <c r="V252" s="14" t="s">
        <v>27</v>
      </c>
      <c r="W252" s="14" t="s">
        <v>27</v>
      </c>
      <c r="X252" s="14">
        <f t="shared" si="141"/>
        <v>3.9236111111111104E-3</v>
      </c>
      <c r="Y252" s="19" t="s">
        <v>223</v>
      </c>
    </row>
    <row r="253" spans="1:25" x14ac:dyDescent="0.3">
      <c r="A253" s="10" t="s">
        <v>24</v>
      </c>
      <c r="B253" s="10" t="s">
        <v>219</v>
      </c>
      <c r="C253" s="10">
        <v>11</v>
      </c>
      <c r="D253" s="11">
        <f t="shared" si="140"/>
        <v>1.5520833333333333E-2</v>
      </c>
      <c r="E253" s="18">
        <v>1.7650462962962962E-2</v>
      </c>
      <c r="F253" s="11">
        <f t="shared" si="107"/>
        <v>2.1296296296296289E-3</v>
      </c>
      <c r="G253" s="12">
        <v>2</v>
      </c>
      <c r="H253" s="19" t="s">
        <v>120</v>
      </c>
      <c r="I253" s="12">
        <v>4</v>
      </c>
      <c r="J253" s="19" t="s">
        <v>29</v>
      </c>
      <c r="K253" s="12">
        <v>0</v>
      </c>
      <c r="L253" s="19"/>
      <c r="M253" s="12" t="s">
        <v>56</v>
      </c>
      <c r="N253" s="12">
        <f t="shared" si="142"/>
        <v>6</v>
      </c>
      <c r="O253" s="14">
        <f t="shared" si="143"/>
        <v>7.098765432098763E-4</v>
      </c>
      <c r="P253" s="14">
        <f t="shared" si="144"/>
        <v>1.4197530864197526E-3</v>
      </c>
      <c r="Q253" s="14">
        <f t="shared" si="145"/>
        <v>0</v>
      </c>
      <c r="R253" s="14" t="s">
        <v>27</v>
      </c>
      <c r="S253" s="14" t="s">
        <v>27</v>
      </c>
      <c r="T253" s="14" t="s">
        <v>27</v>
      </c>
      <c r="U253" s="14">
        <f t="shared" si="146"/>
        <v>2.1296296296296289E-3</v>
      </c>
      <c r="V253" s="14" t="s">
        <v>27</v>
      </c>
      <c r="W253" s="14" t="s">
        <v>27</v>
      </c>
      <c r="X253" s="14">
        <f t="shared" si="141"/>
        <v>2.1296296296296289E-3</v>
      </c>
      <c r="Y253" s="19" t="s">
        <v>223</v>
      </c>
    </row>
    <row r="254" spans="1:25" x14ac:dyDescent="0.3">
      <c r="A254" s="10" t="s">
        <v>24</v>
      </c>
      <c r="B254" s="10" t="s">
        <v>219</v>
      </c>
      <c r="C254" s="10">
        <v>12</v>
      </c>
      <c r="D254" s="11">
        <f t="shared" si="140"/>
        <v>1.7650462962962962E-2</v>
      </c>
      <c r="E254" s="18">
        <v>1.8368055555555554E-2</v>
      </c>
      <c r="F254" s="11">
        <f t="shared" si="107"/>
        <v>7.1759259259259259E-4</v>
      </c>
      <c r="G254" s="12">
        <v>4</v>
      </c>
      <c r="H254" s="19" t="s">
        <v>120</v>
      </c>
      <c r="I254" s="12">
        <v>0</v>
      </c>
      <c r="J254" s="19"/>
      <c r="K254" s="12">
        <v>2</v>
      </c>
      <c r="L254" s="19" t="s">
        <v>30</v>
      </c>
      <c r="M254" s="12" t="s">
        <v>56</v>
      </c>
      <c r="N254" s="12">
        <f t="shared" si="142"/>
        <v>6</v>
      </c>
      <c r="O254" s="14">
        <f t="shared" si="143"/>
        <v>4.7839506172839508E-4</v>
      </c>
      <c r="P254" s="14">
        <f t="shared" si="144"/>
        <v>0</v>
      </c>
      <c r="Q254" s="14">
        <f t="shared" si="145"/>
        <v>2.3919753086419754E-4</v>
      </c>
      <c r="R254" s="14" t="s">
        <v>27</v>
      </c>
      <c r="S254" s="14" t="s">
        <v>27</v>
      </c>
      <c r="T254" s="14" t="s">
        <v>27</v>
      </c>
      <c r="U254" s="14">
        <f t="shared" si="146"/>
        <v>7.1759259259259259E-4</v>
      </c>
      <c r="V254" s="14" t="s">
        <v>27</v>
      </c>
      <c r="W254" s="14" t="s">
        <v>27</v>
      </c>
      <c r="X254" s="14">
        <f t="shared" si="141"/>
        <v>7.1759259259259259E-4</v>
      </c>
      <c r="Y254" s="19" t="s">
        <v>223</v>
      </c>
    </row>
    <row r="255" spans="1:25" x14ac:dyDescent="0.3">
      <c r="A255" s="10" t="s">
        <v>24</v>
      </c>
      <c r="B255" s="10" t="s">
        <v>219</v>
      </c>
      <c r="C255" s="10">
        <v>13</v>
      </c>
      <c r="D255" s="11">
        <f t="shared" si="140"/>
        <v>1.8368055555555554E-2</v>
      </c>
      <c r="E255" s="18">
        <v>1.9328703703703702E-2</v>
      </c>
      <c r="F255" s="11">
        <f t="shared" si="107"/>
        <v>9.6064814814814797E-4</v>
      </c>
      <c r="G255" s="12">
        <v>2</v>
      </c>
      <c r="H255" s="19" t="s">
        <v>120</v>
      </c>
      <c r="I255" s="12">
        <v>0</v>
      </c>
      <c r="J255" s="19"/>
      <c r="K255" s="12">
        <v>4</v>
      </c>
      <c r="L255" s="19" t="s">
        <v>87</v>
      </c>
      <c r="M255" s="12" t="s">
        <v>56</v>
      </c>
      <c r="N255" s="12">
        <f t="shared" si="142"/>
        <v>6</v>
      </c>
      <c r="O255" s="14">
        <f t="shared" si="143"/>
        <v>3.2021604938271597E-4</v>
      </c>
      <c r="P255" s="14">
        <f t="shared" si="144"/>
        <v>0</v>
      </c>
      <c r="Q255" s="14">
        <f t="shared" si="145"/>
        <v>6.4043209876543195E-4</v>
      </c>
      <c r="R255" s="14" t="s">
        <v>27</v>
      </c>
      <c r="S255" s="14" t="s">
        <v>27</v>
      </c>
      <c r="T255" s="14" t="s">
        <v>27</v>
      </c>
      <c r="U255" s="14">
        <f t="shared" si="146"/>
        <v>9.6064814814814797E-4</v>
      </c>
      <c r="V255" s="14" t="s">
        <v>27</v>
      </c>
      <c r="W255" s="14" t="s">
        <v>27</v>
      </c>
      <c r="X255" s="14">
        <f t="shared" si="141"/>
        <v>9.6064814814814797E-4</v>
      </c>
      <c r="Y255" s="19" t="s">
        <v>224</v>
      </c>
    </row>
    <row r="256" spans="1:25" x14ac:dyDescent="0.3">
      <c r="A256" s="10" t="s">
        <v>24</v>
      </c>
      <c r="B256" s="10" t="s">
        <v>219</v>
      </c>
      <c r="C256" s="10">
        <v>14</v>
      </c>
      <c r="D256" s="11">
        <f t="shared" si="140"/>
        <v>1.9328703703703702E-2</v>
      </c>
      <c r="E256" s="18">
        <v>1.9872685185185184E-2</v>
      </c>
      <c r="F256" s="11">
        <f t="shared" si="107"/>
        <v>5.4398148148148209E-4</v>
      </c>
      <c r="G256" s="12">
        <v>0</v>
      </c>
      <c r="H256" s="19"/>
      <c r="I256" s="12">
        <v>4</v>
      </c>
      <c r="J256" s="19" t="s">
        <v>38</v>
      </c>
      <c r="K256" s="12">
        <v>2</v>
      </c>
      <c r="L256" s="19" t="s">
        <v>55</v>
      </c>
      <c r="M256" s="12" t="s">
        <v>56</v>
      </c>
      <c r="N256" s="12">
        <f t="shared" si="142"/>
        <v>6</v>
      </c>
      <c r="O256" s="14">
        <f t="shared" si="143"/>
        <v>0</v>
      </c>
      <c r="P256" s="14">
        <f t="shared" si="144"/>
        <v>3.6265432098765471E-4</v>
      </c>
      <c r="Q256" s="14">
        <f t="shared" si="145"/>
        <v>1.8132716049382736E-4</v>
      </c>
      <c r="R256" s="14" t="s">
        <v>27</v>
      </c>
      <c r="S256" s="14" t="s">
        <v>27</v>
      </c>
      <c r="T256" s="14" t="s">
        <v>27</v>
      </c>
      <c r="U256" s="14">
        <f t="shared" si="146"/>
        <v>5.4398148148148209E-4</v>
      </c>
      <c r="V256" s="14" t="s">
        <v>27</v>
      </c>
      <c r="W256" s="14" t="s">
        <v>27</v>
      </c>
      <c r="X256" s="14">
        <f t="shared" si="141"/>
        <v>5.4398148148148209E-4</v>
      </c>
      <c r="Y256" s="19" t="s">
        <v>224</v>
      </c>
    </row>
    <row r="257" spans="1:27" x14ac:dyDescent="0.3">
      <c r="A257" s="10" t="s">
        <v>24</v>
      </c>
      <c r="B257" s="10" t="s">
        <v>219</v>
      </c>
      <c r="C257" s="10">
        <v>15</v>
      </c>
      <c r="D257" s="11">
        <f t="shared" si="140"/>
        <v>1.9872685185185184E-2</v>
      </c>
      <c r="E257" s="18">
        <v>2.0208333333333335E-2</v>
      </c>
      <c r="F257" s="11">
        <f t="shared" si="107"/>
        <v>3.3564814814815089E-4</v>
      </c>
      <c r="G257" s="12">
        <v>4</v>
      </c>
      <c r="H257" s="19" t="s">
        <v>120</v>
      </c>
      <c r="I257" s="12">
        <v>0</v>
      </c>
      <c r="J257" s="19"/>
      <c r="K257" s="12">
        <v>2</v>
      </c>
      <c r="L257" s="19" t="s">
        <v>55</v>
      </c>
      <c r="M257" s="12" t="s">
        <v>56</v>
      </c>
      <c r="N257" s="12">
        <f t="shared" si="142"/>
        <v>6</v>
      </c>
      <c r="O257" s="14">
        <f t="shared" si="143"/>
        <v>2.2376543209876726E-4</v>
      </c>
      <c r="P257" s="14">
        <f t="shared" si="144"/>
        <v>0</v>
      </c>
      <c r="Q257" s="14">
        <f t="shared" si="145"/>
        <v>1.1188271604938363E-4</v>
      </c>
      <c r="R257" s="14" t="s">
        <v>27</v>
      </c>
      <c r="S257" s="14" t="s">
        <v>27</v>
      </c>
      <c r="T257" s="14" t="s">
        <v>27</v>
      </c>
      <c r="U257" s="14">
        <f t="shared" si="146"/>
        <v>3.3564814814815089E-4</v>
      </c>
      <c r="V257" s="14" t="s">
        <v>27</v>
      </c>
      <c r="W257" s="14" t="s">
        <v>27</v>
      </c>
      <c r="X257" s="14">
        <f t="shared" si="141"/>
        <v>3.3564814814815089E-4</v>
      </c>
      <c r="Y257" s="19" t="s">
        <v>224</v>
      </c>
    </row>
    <row r="258" spans="1:27" x14ac:dyDescent="0.3">
      <c r="A258" s="10" t="s">
        <v>24</v>
      </c>
      <c r="B258" s="10" t="s">
        <v>219</v>
      </c>
      <c r="C258" s="10">
        <v>16</v>
      </c>
      <c r="D258" s="11">
        <f t="shared" si="140"/>
        <v>2.0208333333333335E-2</v>
      </c>
      <c r="E258" s="18">
        <v>2.0775462962962964E-2</v>
      </c>
      <c r="F258" s="11">
        <f t="shared" si="107"/>
        <v>5.6712962962962923E-4</v>
      </c>
      <c r="G258" s="12">
        <v>2</v>
      </c>
      <c r="H258" s="19" t="s">
        <v>120</v>
      </c>
      <c r="I258" s="12">
        <v>4</v>
      </c>
      <c r="J258" s="19" t="s">
        <v>43</v>
      </c>
      <c r="K258" s="12">
        <v>0</v>
      </c>
      <c r="L258" s="19"/>
      <c r="M258" s="12" t="s">
        <v>56</v>
      </c>
      <c r="N258" s="12">
        <f t="shared" si="142"/>
        <v>6</v>
      </c>
      <c r="O258" s="14">
        <f t="shared" si="143"/>
        <v>1.8904320987654308E-4</v>
      </c>
      <c r="P258" s="14">
        <f t="shared" si="144"/>
        <v>3.7808641975308616E-4</v>
      </c>
      <c r="Q258" s="14">
        <f t="shared" si="145"/>
        <v>0</v>
      </c>
      <c r="R258" s="14" t="s">
        <v>27</v>
      </c>
      <c r="S258" s="14" t="s">
        <v>27</v>
      </c>
      <c r="T258" s="14" t="s">
        <v>27</v>
      </c>
      <c r="U258" s="14">
        <f t="shared" si="146"/>
        <v>5.6712962962962923E-4</v>
      </c>
      <c r="V258" s="14" t="s">
        <v>27</v>
      </c>
      <c r="W258" s="14" t="s">
        <v>27</v>
      </c>
      <c r="X258" s="14">
        <f t="shared" si="141"/>
        <v>5.6712962962962923E-4</v>
      </c>
      <c r="Y258" s="19" t="s">
        <v>224</v>
      </c>
    </row>
    <row r="259" spans="1:27" x14ac:dyDescent="0.3">
      <c r="A259" s="10" t="s">
        <v>24</v>
      </c>
      <c r="B259" s="10" t="s">
        <v>219</v>
      </c>
      <c r="C259" s="10">
        <v>17</v>
      </c>
      <c r="D259" s="11">
        <f t="shared" si="140"/>
        <v>2.0775462962962964E-2</v>
      </c>
      <c r="E259" s="18">
        <v>2.2175925925925929E-2</v>
      </c>
      <c r="F259" s="11">
        <f t="shared" si="107"/>
        <v>1.4004629629629645E-3</v>
      </c>
      <c r="G259" s="12">
        <v>4</v>
      </c>
      <c r="H259" s="19" t="s">
        <v>120</v>
      </c>
      <c r="I259" s="12">
        <v>0</v>
      </c>
      <c r="J259" s="19"/>
      <c r="K259" s="12">
        <v>2</v>
      </c>
      <c r="L259" s="19" t="s">
        <v>188</v>
      </c>
      <c r="M259" s="12" t="s">
        <v>56</v>
      </c>
      <c r="N259" s="12">
        <f t="shared" si="142"/>
        <v>6</v>
      </c>
      <c r="O259" s="14">
        <f t="shared" si="143"/>
        <v>9.3364197530864301E-4</v>
      </c>
      <c r="P259" s="14">
        <f t="shared" si="144"/>
        <v>0</v>
      </c>
      <c r="Q259" s="14">
        <f t="shared" si="145"/>
        <v>4.6682098765432151E-4</v>
      </c>
      <c r="R259" s="14" t="s">
        <v>27</v>
      </c>
      <c r="S259" s="14" t="s">
        <v>27</v>
      </c>
      <c r="T259" s="14" t="s">
        <v>27</v>
      </c>
      <c r="U259" s="14">
        <f t="shared" si="146"/>
        <v>1.4004629629629645E-3</v>
      </c>
      <c r="V259" s="14" t="s">
        <v>27</v>
      </c>
      <c r="W259" s="14" t="s">
        <v>27</v>
      </c>
      <c r="X259" s="14">
        <f t="shared" si="141"/>
        <v>1.4004629629629645E-3</v>
      </c>
      <c r="Y259" s="19" t="s">
        <v>224</v>
      </c>
    </row>
    <row r="260" spans="1:27" x14ac:dyDescent="0.3">
      <c r="A260" s="10" t="s">
        <v>24</v>
      </c>
      <c r="B260" s="10" t="s">
        <v>219</v>
      </c>
      <c r="C260" s="10">
        <v>18</v>
      </c>
      <c r="D260" s="11">
        <f t="shared" si="140"/>
        <v>2.2175925925925929E-2</v>
      </c>
      <c r="E260" s="18">
        <v>2.2337962962962962E-2</v>
      </c>
      <c r="F260" s="11">
        <f t="shared" si="107"/>
        <v>1.6203703703703345E-4</v>
      </c>
      <c r="G260" s="12" t="s">
        <v>27</v>
      </c>
      <c r="H260" s="19"/>
      <c r="I260" s="12" t="s">
        <v>27</v>
      </c>
      <c r="J260" s="19"/>
      <c r="K260" s="12" t="s">
        <v>27</v>
      </c>
      <c r="L260" s="19"/>
      <c r="M260" s="12" t="s">
        <v>26</v>
      </c>
      <c r="N260" s="12" t="s">
        <v>27</v>
      </c>
      <c r="O260" s="14" t="s">
        <v>27</v>
      </c>
      <c r="P260" s="14" t="s">
        <v>27</v>
      </c>
      <c r="Q260" s="14" t="s">
        <v>27</v>
      </c>
      <c r="R260" s="14">
        <f>F260</f>
        <v>1.6203703703703345E-4</v>
      </c>
      <c r="S260" s="14" t="s">
        <v>27</v>
      </c>
      <c r="T260" s="14" t="s">
        <v>27</v>
      </c>
      <c r="U260" s="14" t="s">
        <v>27</v>
      </c>
      <c r="V260" s="14" t="s">
        <v>27</v>
      </c>
      <c r="W260" s="14" t="s">
        <v>27</v>
      </c>
      <c r="X260" s="14">
        <f t="shared" si="141"/>
        <v>1.6203703703703345E-4</v>
      </c>
      <c r="Y260" s="15" t="s">
        <v>124</v>
      </c>
    </row>
    <row r="261" spans="1:27" x14ac:dyDescent="0.3">
      <c r="A261" s="10" t="s">
        <v>24</v>
      </c>
      <c r="B261" s="10" t="s">
        <v>219</v>
      </c>
      <c r="C261" s="10">
        <v>19</v>
      </c>
      <c r="D261" s="11">
        <f t="shared" si="140"/>
        <v>2.2337962962962962E-2</v>
      </c>
      <c r="E261" s="18">
        <v>2.3761574074074074E-2</v>
      </c>
      <c r="F261" s="11">
        <f t="shared" si="107"/>
        <v>1.4236111111111116E-3</v>
      </c>
      <c r="G261" s="12">
        <v>6</v>
      </c>
      <c r="H261" s="19" t="s">
        <v>120</v>
      </c>
      <c r="I261" s="12">
        <v>0</v>
      </c>
      <c r="J261" s="19"/>
      <c r="K261" s="12">
        <v>0</v>
      </c>
      <c r="L261" s="19"/>
      <c r="M261" s="12" t="s">
        <v>56</v>
      </c>
      <c r="N261" s="12">
        <f>G261+I261+K261</f>
        <v>6</v>
      </c>
      <c r="O261" s="14">
        <f t="shared" ref="O261:O263" si="147">F261*G261/6</f>
        <v>1.4236111111111116E-3</v>
      </c>
      <c r="P261" s="14">
        <f t="shared" ref="P261:P263" si="148">F261*I261/6</f>
        <v>0</v>
      </c>
      <c r="Q261" s="14">
        <f t="shared" ref="Q261:Q263" si="149">F261*K261/6</f>
        <v>0</v>
      </c>
      <c r="R261" s="14" t="s">
        <v>27</v>
      </c>
      <c r="S261" s="14" t="s">
        <v>27</v>
      </c>
      <c r="T261" s="14" t="s">
        <v>27</v>
      </c>
      <c r="U261" s="14">
        <f t="shared" ref="U261:U263" si="150">F261</f>
        <v>1.4236111111111116E-3</v>
      </c>
      <c r="V261" s="14" t="s">
        <v>27</v>
      </c>
      <c r="W261" s="14" t="s">
        <v>27</v>
      </c>
      <c r="X261" s="14">
        <f t="shared" si="141"/>
        <v>1.4236111111111116E-3</v>
      </c>
      <c r="Y261" s="19" t="s">
        <v>225</v>
      </c>
    </row>
    <row r="262" spans="1:27" x14ac:dyDescent="0.3">
      <c r="A262" s="10" t="s">
        <v>24</v>
      </c>
      <c r="B262" s="10" t="s">
        <v>219</v>
      </c>
      <c r="C262" s="10">
        <v>20</v>
      </c>
      <c r="D262" s="11">
        <f t="shared" si="140"/>
        <v>2.3761574074074074E-2</v>
      </c>
      <c r="E262" s="18">
        <v>2.5810185185185183E-2</v>
      </c>
      <c r="F262" s="11">
        <f t="shared" si="107"/>
        <v>2.0486111111111087E-3</v>
      </c>
      <c r="G262" s="12">
        <v>0</v>
      </c>
      <c r="H262" s="19"/>
      <c r="I262" s="12">
        <v>0</v>
      </c>
      <c r="J262" s="19"/>
      <c r="K262" s="12">
        <v>6</v>
      </c>
      <c r="L262" s="19" t="s">
        <v>30</v>
      </c>
      <c r="M262" s="12" t="s">
        <v>56</v>
      </c>
      <c r="N262" s="12">
        <f>G262+I262+K262</f>
        <v>6</v>
      </c>
      <c r="O262" s="14">
        <f t="shared" si="147"/>
        <v>0</v>
      </c>
      <c r="P262" s="14">
        <f t="shared" si="148"/>
        <v>0</v>
      </c>
      <c r="Q262" s="14">
        <f t="shared" si="149"/>
        <v>2.0486111111111087E-3</v>
      </c>
      <c r="R262" s="14" t="s">
        <v>27</v>
      </c>
      <c r="S262" s="14" t="s">
        <v>27</v>
      </c>
      <c r="T262" s="14" t="s">
        <v>27</v>
      </c>
      <c r="U262" s="14">
        <f t="shared" si="150"/>
        <v>2.0486111111111087E-3</v>
      </c>
      <c r="V262" s="14" t="s">
        <v>27</v>
      </c>
      <c r="W262" s="14" t="s">
        <v>27</v>
      </c>
      <c r="X262" s="14">
        <f t="shared" si="141"/>
        <v>2.0486111111111087E-3</v>
      </c>
      <c r="Y262" s="19" t="s">
        <v>225</v>
      </c>
    </row>
    <row r="263" spans="1:27" x14ac:dyDescent="0.3">
      <c r="A263" s="10" t="s">
        <v>24</v>
      </c>
      <c r="B263" s="10" t="s">
        <v>219</v>
      </c>
      <c r="C263" s="10">
        <v>21</v>
      </c>
      <c r="D263" s="11">
        <f t="shared" si="140"/>
        <v>2.5810185185185183E-2</v>
      </c>
      <c r="E263" s="18">
        <v>2.6331018518518517E-2</v>
      </c>
      <c r="F263" s="11">
        <f t="shared" ref="F263:F314" si="151">E263-D263</f>
        <v>5.2083333333333495E-4</v>
      </c>
      <c r="G263" s="12">
        <v>0</v>
      </c>
      <c r="H263" s="19"/>
      <c r="I263" s="12">
        <v>3</v>
      </c>
      <c r="J263" s="19" t="s">
        <v>43</v>
      </c>
      <c r="K263" s="12">
        <v>3</v>
      </c>
      <c r="L263" s="19" t="s">
        <v>30</v>
      </c>
      <c r="M263" s="12" t="s">
        <v>56</v>
      </c>
      <c r="N263" s="12">
        <f>G263+I263+K263</f>
        <v>6</v>
      </c>
      <c r="O263" s="14">
        <f t="shared" si="147"/>
        <v>0</v>
      </c>
      <c r="P263" s="14">
        <f t="shared" si="148"/>
        <v>2.6041666666666748E-4</v>
      </c>
      <c r="Q263" s="14">
        <f t="shared" si="149"/>
        <v>2.6041666666666748E-4</v>
      </c>
      <c r="R263" s="14" t="s">
        <v>27</v>
      </c>
      <c r="S263" s="14" t="s">
        <v>27</v>
      </c>
      <c r="T263" s="14" t="s">
        <v>27</v>
      </c>
      <c r="U263" s="14">
        <f t="shared" si="150"/>
        <v>5.2083333333333495E-4</v>
      </c>
      <c r="V263" s="14" t="s">
        <v>27</v>
      </c>
      <c r="W263" s="14" t="s">
        <v>27</v>
      </c>
      <c r="X263" s="14">
        <f t="shared" si="141"/>
        <v>5.2083333333333495E-4</v>
      </c>
      <c r="Y263" s="19" t="s">
        <v>226</v>
      </c>
    </row>
    <row r="264" spans="1:27" x14ac:dyDescent="0.3">
      <c r="A264" s="10" t="s">
        <v>24</v>
      </c>
      <c r="B264" s="10" t="s">
        <v>219</v>
      </c>
      <c r="C264" s="10">
        <v>22</v>
      </c>
      <c r="D264" s="11">
        <f t="shared" si="140"/>
        <v>2.6331018518518517E-2</v>
      </c>
      <c r="E264" s="18">
        <v>2.7546296296296294E-2</v>
      </c>
      <c r="F264" s="11">
        <f t="shared" si="151"/>
        <v>1.2152777777777769E-3</v>
      </c>
      <c r="G264" s="12" t="s">
        <v>26</v>
      </c>
      <c r="H264" s="13"/>
      <c r="I264" s="12" t="s">
        <v>26</v>
      </c>
      <c r="J264" s="13"/>
      <c r="K264" s="12" t="s">
        <v>26</v>
      </c>
      <c r="L264" s="13"/>
      <c r="M264" s="12" t="s">
        <v>26</v>
      </c>
      <c r="N264" s="12" t="s">
        <v>27</v>
      </c>
      <c r="O264" s="14" t="s">
        <v>27</v>
      </c>
      <c r="P264" s="14" t="s">
        <v>27</v>
      </c>
      <c r="Q264" s="14" t="s">
        <v>27</v>
      </c>
      <c r="R264" s="14" t="s">
        <v>27</v>
      </c>
      <c r="S264" s="14">
        <f>F264</f>
        <v>1.2152777777777769E-3</v>
      </c>
      <c r="T264" s="14" t="s">
        <v>27</v>
      </c>
      <c r="U264" s="14" t="s">
        <v>27</v>
      </c>
      <c r="V264" s="14" t="s">
        <v>27</v>
      </c>
      <c r="W264" s="14" t="s">
        <v>27</v>
      </c>
      <c r="X264" s="14" t="s">
        <v>27</v>
      </c>
      <c r="Y264" s="15" t="s">
        <v>58</v>
      </c>
    </row>
    <row r="265" spans="1:27" x14ac:dyDescent="0.3">
      <c r="A265" s="10" t="s">
        <v>24</v>
      </c>
      <c r="B265" s="10" t="s">
        <v>219</v>
      </c>
      <c r="C265" s="10">
        <v>23</v>
      </c>
      <c r="D265" s="11">
        <f t="shared" si="140"/>
        <v>2.7546296296296294E-2</v>
      </c>
      <c r="E265" s="18">
        <v>2.8356481481481483E-2</v>
      </c>
      <c r="F265" s="11">
        <f t="shared" si="151"/>
        <v>8.1018518518518809E-4</v>
      </c>
      <c r="G265" s="12">
        <v>0</v>
      </c>
      <c r="H265" s="19"/>
      <c r="I265" s="12">
        <v>0</v>
      </c>
      <c r="J265" s="19"/>
      <c r="K265" s="12">
        <v>6</v>
      </c>
      <c r="L265" s="19" t="s">
        <v>188</v>
      </c>
      <c r="M265" s="12" t="s">
        <v>209</v>
      </c>
      <c r="N265" s="12">
        <f>G265+I265+K265</f>
        <v>6</v>
      </c>
      <c r="O265" s="14">
        <f>F265*G265/6</f>
        <v>0</v>
      </c>
      <c r="P265" s="14">
        <f>F265*I265/6</f>
        <v>0</v>
      </c>
      <c r="Q265" s="14">
        <f>F265*K265/6</f>
        <v>8.1018518518518809E-4</v>
      </c>
      <c r="R265" s="14" t="s">
        <v>27</v>
      </c>
      <c r="S265" s="14" t="s">
        <v>27</v>
      </c>
      <c r="T265" s="14" t="s">
        <v>27</v>
      </c>
      <c r="U265" s="14" t="s">
        <v>27</v>
      </c>
      <c r="V265" s="14">
        <f>F265</f>
        <v>8.1018518518518809E-4</v>
      </c>
      <c r="W265" s="14" t="s">
        <v>27</v>
      </c>
      <c r="X265" s="14">
        <f>F265</f>
        <v>8.1018518518518809E-4</v>
      </c>
      <c r="Y265" s="19" t="s">
        <v>218</v>
      </c>
    </row>
    <row r="266" spans="1:27" x14ac:dyDescent="0.3">
      <c r="A266" s="10" t="s">
        <v>24</v>
      </c>
      <c r="B266" s="10" t="s">
        <v>219</v>
      </c>
      <c r="C266" s="10">
        <v>24</v>
      </c>
      <c r="D266" s="11">
        <f t="shared" si="140"/>
        <v>2.8356481481481483E-2</v>
      </c>
      <c r="E266" s="18">
        <v>3.0104166666666668E-2</v>
      </c>
      <c r="F266" s="11">
        <f t="shared" si="151"/>
        <v>1.7476851851851855E-3</v>
      </c>
      <c r="G266" s="12" t="s">
        <v>26</v>
      </c>
      <c r="H266" s="13"/>
      <c r="I266" s="12" t="s">
        <v>26</v>
      </c>
      <c r="J266" s="13"/>
      <c r="K266" s="12" t="s">
        <v>26</v>
      </c>
      <c r="L266" s="13"/>
      <c r="M266" s="12" t="s">
        <v>26</v>
      </c>
      <c r="N266" s="12" t="s">
        <v>27</v>
      </c>
      <c r="O266" s="14" t="s">
        <v>27</v>
      </c>
      <c r="P266" s="14" t="s">
        <v>27</v>
      </c>
      <c r="Q266" s="14" t="s">
        <v>27</v>
      </c>
      <c r="R266" s="14" t="s">
        <v>27</v>
      </c>
      <c r="S266" s="14">
        <f>F266</f>
        <v>1.7476851851851855E-3</v>
      </c>
      <c r="T266" s="14" t="s">
        <v>27</v>
      </c>
      <c r="U266" s="14" t="s">
        <v>27</v>
      </c>
      <c r="V266" s="14" t="s">
        <v>27</v>
      </c>
      <c r="W266" s="14" t="s">
        <v>27</v>
      </c>
      <c r="X266" s="14" t="s">
        <v>27</v>
      </c>
      <c r="Y266" s="15" t="s">
        <v>58</v>
      </c>
    </row>
    <row r="267" spans="1:27" x14ac:dyDescent="0.3">
      <c r="A267" s="10" t="s">
        <v>24</v>
      </c>
      <c r="B267" s="10" t="s">
        <v>227</v>
      </c>
      <c r="C267" s="10">
        <v>1</v>
      </c>
      <c r="D267" s="11">
        <v>0</v>
      </c>
      <c r="E267" s="11">
        <v>5.4398148148148144E-4</v>
      </c>
      <c r="F267" s="11">
        <f t="shared" si="151"/>
        <v>5.4398148148148144E-4</v>
      </c>
      <c r="G267" s="12" t="s">
        <v>27</v>
      </c>
      <c r="H267" s="19"/>
      <c r="I267" s="12" t="s">
        <v>27</v>
      </c>
      <c r="J267" s="19"/>
      <c r="K267" s="12" t="s">
        <v>27</v>
      </c>
      <c r="L267" s="19"/>
      <c r="M267" s="12" t="s">
        <v>26</v>
      </c>
      <c r="N267" s="12" t="s">
        <v>27</v>
      </c>
      <c r="O267" s="14" t="s">
        <v>27</v>
      </c>
      <c r="P267" s="14" t="s">
        <v>27</v>
      </c>
      <c r="Q267" s="14" t="s">
        <v>27</v>
      </c>
      <c r="R267" s="14">
        <f>F267</f>
        <v>5.4398148148148144E-4</v>
      </c>
      <c r="S267" s="14" t="s">
        <v>27</v>
      </c>
      <c r="T267" s="14" t="s">
        <v>27</v>
      </c>
      <c r="U267" s="14" t="s">
        <v>27</v>
      </c>
      <c r="V267" s="14" t="s">
        <v>27</v>
      </c>
      <c r="W267" s="14" t="s">
        <v>27</v>
      </c>
      <c r="X267" s="14" t="s">
        <v>27</v>
      </c>
      <c r="Y267" s="15" t="s">
        <v>60</v>
      </c>
      <c r="Z267" s="91"/>
      <c r="AA267" s="92"/>
    </row>
    <row r="268" spans="1:27" x14ac:dyDescent="0.3">
      <c r="A268" s="10" t="s">
        <v>24</v>
      </c>
      <c r="B268" s="10" t="s">
        <v>227</v>
      </c>
      <c r="C268" s="10">
        <v>2</v>
      </c>
      <c r="D268" s="11">
        <f t="shared" ref="D268:D314" si="152">E267</f>
        <v>5.4398148148148144E-4</v>
      </c>
      <c r="E268" s="18">
        <v>9.6064814814814808E-4</v>
      </c>
      <c r="F268" s="11">
        <f t="shared" si="151"/>
        <v>4.1666666666666664E-4</v>
      </c>
      <c r="G268" s="12" t="s">
        <v>26</v>
      </c>
      <c r="H268" s="13"/>
      <c r="I268" s="12" t="s">
        <v>26</v>
      </c>
      <c r="J268" s="13"/>
      <c r="K268" s="12" t="s">
        <v>26</v>
      </c>
      <c r="L268" s="13"/>
      <c r="M268" s="12" t="s">
        <v>26</v>
      </c>
      <c r="N268" s="12" t="s">
        <v>27</v>
      </c>
      <c r="O268" s="14" t="s">
        <v>27</v>
      </c>
      <c r="P268" s="14" t="s">
        <v>27</v>
      </c>
      <c r="Q268" s="14" t="s">
        <v>27</v>
      </c>
      <c r="R268" s="14" t="s">
        <v>27</v>
      </c>
      <c r="S268" s="14">
        <f>F268</f>
        <v>4.1666666666666664E-4</v>
      </c>
      <c r="T268" s="14" t="s">
        <v>27</v>
      </c>
      <c r="U268" s="14" t="s">
        <v>27</v>
      </c>
      <c r="V268" s="14" t="s">
        <v>27</v>
      </c>
      <c r="W268" s="14" t="s">
        <v>27</v>
      </c>
      <c r="X268" s="14" t="s">
        <v>27</v>
      </c>
      <c r="Y268" s="15" t="s">
        <v>28</v>
      </c>
    </row>
    <row r="269" spans="1:27" x14ac:dyDescent="0.3">
      <c r="A269" s="10" t="s">
        <v>24</v>
      </c>
      <c r="B269" s="10" t="s">
        <v>227</v>
      </c>
      <c r="C269" s="10">
        <v>3</v>
      </c>
      <c r="D269" s="11">
        <f t="shared" si="152"/>
        <v>9.6064814814814808E-4</v>
      </c>
      <c r="E269" s="18">
        <v>2.0601851851851853E-3</v>
      </c>
      <c r="F269" s="11">
        <f t="shared" si="151"/>
        <v>1.0995370370370373E-3</v>
      </c>
      <c r="G269" s="12">
        <v>0</v>
      </c>
      <c r="H269" s="19"/>
      <c r="I269" s="12">
        <v>0</v>
      </c>
      <c r="J269" s="19"/>
      <c r="K269" s="12">
        <v>6</v>
      </c>
      <c r="L269" s="19" t="s">
        <v>30</v>
      </c>
      <c r="M269" s="12" t="s">
        <v>56</v>
      </c>
      <c r="N269" s="12">
        <f t="shared" ref="N269:N309" si="153">G269+I269+K269</f>
        <v>6</v>
      </c>
      <c r="O269" s="14">
        <f t="shared" ref="O269:O309" si="154">F269*G269/6</f>
        <v>0</v>
      </c>
      <c r="P269" s="14">
        <f t="shared" ref="P269:P309" si="155">F269*I269/6</f>
        <v>0</v>
      </c>
      <c r="Q269" s="14">
        <f t="shared" ref="Q269:Q309" si="156">F269*K269/6</f>
        <v>1.0995370370370373E-3</v>
      </c>
      <c r="R269" s="14" t="s">
        <v>27</v>
      </c>
      <c r="S269" s="14" t="s">
        <v>27</v>
      </c>
      <c r="T269" s="14" t="s">
        <v>27</v>
      </c>
      <c r="U269" s="14">
        <f t="shared" ref="U269:U289" si="157">F269</f>
        <v>1.0995370370370373E-3</v>
      </c>
      <c r="V269" s="14" t="s">
        <v>27</v>
      </c>
      <c r="W269" s="14" t="s">
        <v>27</v>
      </c>
      <c r="X269" s="14">
        <f t="shared" ref="X269:X309" si="158">F269</f>
        <v>1.0995370370370373E-3</v>
      </c>
      <c r="Y269" s="19" t="s">
        <v>228</v>
      </c>
    </row>
    <row r="270" spans="1:27" x14ac:dyDescent="0.3">
      <c r="A270" s="10" t="s">
        <v>24</v>
      </c>
      <c r="B270" s="10" t="s">
        <v>227</v>
      </c>
      <c r="C270" s="10">
        <v>4</v>
      </c>
      <c r="D270" s="11">
        <f t="shared" si="152"/>
        <v>2.0601851851851853E-3</v>
      </c>
      <c r="E270" s="18">
        <v>2.4421296296296296E-3</v>
      </c>
      <c r="F270" s="11">
        <f t="shared" si="151"/>
        <v>3.819444444444443E-4</v>
      </c>
      <c r="G270" s="12">
        <v>6</v>
      </c>
      <c r="H270" s="19" t="s">
        <v>49</v>
      </c>
      <c r="I270" s="12">
        <v>0</v>
      </c>
      <c r="J270" s="19"/>
      <c r="K270" s="12">
        <v>0</v>
      </c>
      <c r="L270" s="19"/>
      <c r="M270" s="12" t="s">
        <v>56</v>
      </c>
      <c r="N270" s="12">
        <f t="shared" si="153"/>
        <v>6</v>
      </c>
      <c r="O270" s="14">
        <f t="shared" si="154"/>
        <v>3.819444444444443E-4</v>
      </c>
      <c r="P270" s="14">
        <f t="shared" si="155"/>
        <v>0</v>
      </c>
      <c r="Q270" s="14">
        <f t="shared" si="156"/>
        <v>0</v>
      </c>
      <c r="R270" s="14" t="s">
        <v>27</v>
      </c>
      <c r="S270" s="14" t="s">
        <v>27</v>
      </c>
      <c r="T270" s="14" t="s">
        <v>27</v>
      </c>
      <c r="U270" s="14">
        <f t="shared" si="157"/>
        <v>3.819444444444443E-4</v>
      </c>
      <c r="V270" s="14" t="s">
        <v>27</v>
      </c>
      <c r="W270" s="14" t="s">
        <v>27</v>
      </c>
      <c r="X270" s="14">
        <f t="shared" si="158"/>
        <v>3.819444444444443E-4</v>
      </c>
      <c r="Y270" s="19" t="s">
        <v>229</v>
      </c>
    </row>
    <row r="271" spans="1:27" x14ac:dyDescent="0.3">
      <c r="A271" s="10" t="s">
        <v>24</v>
      </c>
      <c r="B271" s="10" t="s">
        <v>227</v>
      </c>
      <c r="C271" s="10">
        <v>5</v>
      </c>
      <c r="D271" s="11">
        <f t="shared" si="152"/>
        <v>2.4421296296296296E-3</v>
      </c>
      <c r="E271" s="18">
        <v>2.6967592592592594E-3</v>
      </c>
      <c r="F271" s="11">
        <f t="shared" si="151"/>
        <v>2.5462962962962982E-4</v>
      </c>
      <c r="G271" s="12">
        <v>0</v>
      </c>
      <c r="H271" s="19"/>
      <c r="I271" s="12">
        <v>0</v>
      </c>
      <c r="J271" s="19"/>
      <c r="K271" s="12">
        <v>6</v>
      </c>
      <c r="L271" s="19" t="s">
        <v>30</v>
      </c>
      <c r="M271" s="12" t="s">
        <v>56</v>
      </c>
      <c r="N271" s="12">
        <f t="shared" si="153"/>
        <v>6</v>
      </c>
      <c r="O271" s="14">
        <f t="shared" si="154"/>
        <v>0</v>
      </c>
      <c r="P271" s="14">
        <f t="shared" si="155"/>
        <v>0</v>
      </c>
      <c r="Q271" s="14">
        <f t="shared" si="156"/>
        <v>2.5462962962962982E-4</v>
      </c>
      <c r="R271" s="14" t="s">
        <v>27</v>
      </c>
      <c r="S271" s="14" t="s">
        <v>27</v>
      </c>
      <c r="T271" s="14" t="s">
        <v>27</v>
      </c>
      <c r="U271" s="14">
        <f t="shared" si="157"/>
        <v>2.5462962962962982E-4</v>
      </c>
      <c r="V271" s="14" t="s">
        <v>27</v>
      </c>
      <c r="W271" s="14" t="s">
        <v>27</v>
      </c>
      <c r="X271" s="14">
        <f t="shared" si="158"/>
        <v>2.5462962962962982E-4</v>
      </c>
      <c r="Y271" s="19" t="s">
        <v>230</v>
      </c>
    </row>
    <row r="272" spans="1:27" x14ac:dyDescent="0.3">
      <c r="A272" s="10" t="s">
        <v>24</v>
      </c>
      <c r="B272" s="10" t="s">
        <v>227</v>
      </c>
      <c r="C272" s="10">
        <v>6</v>
      </c>
      <c r="D272" s="11">
        <f t="shared" si="152"/>
        <v>2.6967592592592594E-3</v>
      </c>
      <c r="E272" s="18">
        <v>3.1944444444444442E-3</v>
      </c>
      <c r="F272" s="11">
        <f t="shared" si="151"/>
        <v>4.9768518518518478E-4</v>
      </c>
      <c r="G272" s="12">
        <v>0</v>
      </c>
      <c r="H272" s="19"/>
      <c r="I272" s="12">
        <v>4</v>
      </c>
      <c r="J272" s="19" t="s">
        <v>38</v>
      </c>
      <c r="K272" s="12">
        <v>2</v>
      </c>
      <c r="L272" s="19" t="s">
        <v>30</v>
      </c>
      <c r="M272" s="12" t="s">
        <v>56</v>
      </c>
      <c r="N272" s="12">
        <f t="shared" si="153"/>
        <v>6</v>
      </c>
      <c r="O272" s="14">
        <f t="shared" si="154"/>
        <v>0</v>
      </c>
      <c r="P272" s="14">
        <f t="shared" si="155"/>
        <v>3.3179012345678987E-4</v>
      </c>
      <c r="Q272" s="14">
        <f t="shared" si="156"/>
        <v>1.6589506172839493E-4</v>
      </c>
      <c r="R272" s="14" t="s">
        <v>27</v>
      </c>
      <c r="S272" s="14" t="s">
        <v>27</v>
      </c>
      <c r="T272" s="14" t="s">
        <v>27</v>
      </c>
      <c r="U272" s="14">
        <f t="shared" si="157"/>
        <v>4.9768518518518478E-4</v>
      </c>
      <c r="V272" s="14" t="s">
        <v>27</v>
      </c>
      <c r="W272" s="14" t="s">
        <v>27</v>
      </c>
      <c r="X272" s="14">
        <f t="shared" si="158"/>
        <v>4.9768518518518478E-4</v>
      </c>
      <c r="Y272" s="19" t="s">
        <v>138</v>
      </c>
    </row>
    <row r="273" spans="1:25" x14ac:dyDescent="0.3">
      <c r="A273" s="10" t="s">
        <v>24</v>
      </c>
      <c r="B273" s="10" t="s">
        <v>227</v>
      </c>
      <c r="C273" s="10">
        <v>7</v>
      </c>
      <c r="D273" s="11">
        <f t="shared" si="152"/>
        <v>3.1944444444444442E-3</v>
      </c>
      <c r="E273" s="18">
        <v>3.3564814814814811E-3</v>
      </c>
      <c r="F273" s="11">
        <f t="shared" si="151"/>
        <v>1.6203703703703692E-4</v>
      </c>
      <c r="G273" s="12">
        <v>0</v>
      </c>
      <c r="H273" s="19"/>
      <c r="I273" s="12">
        <v>0</v>
      </c>
      <c r="J273" s="19"/>
      <c r="K273" s="12">
        <v>6</v>
      </c>
      <c r="L273" s="19" t="s">
        <v>30</v>
      </c>
      <c r="M273" s="12" t="s">
        <v>56</v>
      </c>
      <c r="N273" s="12">
        <f t="shared" si="153"/>
        <v>6</v>
      </c>
      <c r="O273" s="14">
        <f t="shared" si="154"/>
        <v>0</v>
      </c>
      <c r="P273" s="14">
        <f t="shared" si="155"/>
        <v>0</v>
      </c>
      <c r="Q273" s="14">
        <f t="shared" si="156"/>
        <v>1.6203703703703692E-4</v>
      </c>
      <c r="R273" s="14" t="s">
        <v>27</v>
      </c>
      <c r="S273" s="14" t="s">
        <v>27</v>
      </c>
      <c r="T273" s="14" t="s">
        <v>27</v>
      </c>
      <c r="U273" s="14">
        <f t="shared" si="157"/>
        <v>1.6203703703703692E-4</v>
      </c>
      <c r="V273" s="14" t="s">
        <v>27</v>
      </c>
      <c r="W273" s="14" t="s">
        <v>27</v>
      </c>
      <c r="X273" s="14">
        <f t="shared" si="158"/>
        <v>1.6203703703703692E-4</v>
      </c>
      <c r="Y273" s="19" t="s">
        <v>231</v>
      </c>
    </row>
    <row r="274" spans="1:25" x14ac:dyDescent="0.3">
      <c r="A274" s="10" t="s">
        <v>24</v>
      </c>
      <c r="B274" s="10" t="s">
        <v>227</v>
      </c>
      <c r="C274" s="10">
        <v>8</v>
      </c>
      <c r="D274" s="11">
        <f t="shared" si="152"/>
        <v>3.3564814814814811E-3</v>
      </c>
      <c r="E274" s="18">
        <v>3.530092592592592E-3</v>
      </c>
      <c r="F274" s="11">
        <f t="shared" si="151"/>
        <v>1.7361111111111093E-4</v>
      </c>
      <c r="G274" s="12">
        <v>0</v>
      </c>
      <c r="H274" s="19"/>
      <c r="I274" s="12">
        <v>0</v>
      </c>
      <c r="J274" s="19"/>
      <c r="K274" s="12">
        <v>6</v>
      </c>
      <c r="L274" s="19" t="s">
        <v>30</v>
      </c>
      <c r="M274" s="12" t="s">
        <v>56</v>
      </c>
      <c r="N274" s="12">
        <f t="shared" si="153"/>
        <v>6</v>
      </c>
      <c r="O274" s="14">
        <f t="shared" si="154"/>
        <v>0</v>
      </c>
      <c r="P274" s="14">
        <f t="shared" si="155"/>
        <v>0</v>
      </c>
      <c r="Q274" s="14">
        <f t="shared" si="156"/>
        <v>1.7361111111111093E-4</v>
      </c>
      <c r="R274" s="14" t="s">
        <v>27</v>
      </c>
      <c r="S274" s="14" t="s">
        <v>27</v>
      </c>
      <c r="T274" s="14" t="s">
        <v>27</v>
      </c>
      <c r="U274" s="14">
        <f t="shared" si="157"/>
        <v>1.7361111111111093E-4</v>
      </c>
      <c r="V274" s="14" t="s">
        <v>27</v>
      </c>
      <c r="W274" s="14" t="s">
        <v>27</v>
      </c>
      <c r="X274" s="14">
        <f t="shared" si="158"/>
        <v>1.7361111111111093E-4</v>
      </c>
      <c r="Y274" s="19" t="s">
        <v>232</v>
      </c>
    </row>
    <row r="275" spans="1:25" x14ac:dyDescent="0.3">
      <c r="A275" s="10" t="s">
        <v>24</v>
      </c>
      <c r="B275" s="10" t="s">
        <v>227</v>
      </c>
      <c r="C275" s="10">
        <v>9</v>
      </c>
      <c r="D275" s="11">
        <f t="shared" si="152"/>
        <v>3.530092592592592E-3</v>
      </c>
      <c r="E275" s="18">
        <v>3.8657407407407408E-3</v>
      </c>
      <c r="F275" s="11">
        <f t="shared" si="151"/>
        <v>3.3564814814814872E-4</v>
      </c>
      <c r="G275" s="12">
        <v>0</v>
      </c>
      <c r="H275" s="19"/>
      <c r="I275" s="12">
        <v>0</v>
      </c>
      <c r="J275" s="19"/>
      <c r="K275" s="12">
        <v>6</v>
      </c>
      <c r="L275" s="19" t="s">
        <v>30</v>
      </c>
      <c r="M275" s="12" t="s">
        <v>56</v>
      </c>
      <c r="N275" s="12">
        <f t="shared" si="153"/>
        <v>6</v>
      </c>
      <c r="O275" s="14">
        <f t="shared" si="154"/>
        <v>0</v>
      </c>
      <c r="P275" s="14">
        <f t="shared" si="155"/>
        <v>0</v>
      </c>
      <c r="Q275" s="14">
        <f t="shared" si="156"/>
        <v>3.3564814814814872E-4</v>
      </c>
      <c r="R275" s="14" t="s">
        <v>27</v>
      </c>
      <c r="S275" s="14" t="s">
        <v>27</v>
      </c>
      <c r="T275" s="14" t="s">
        <v>27</v>
      </c>
      <c r="U275" s="14">
        <f t="shared" si="157"/>
        <v>3.3564814814814872E-4</v>
      </c>
      <c r="V275" s="14" t="s">
        <v>27</v>
      </c>
      <c r="W275" s="14" t="s">
        <v>27</v>
      </c>
      <c r="X275" s="14">
        <f t="shared" si="158"/>
        <v>3.3564814814814872E-4</v>
      </c>
      <c r="Y275" s="19" t="s">
        <v>233</v>
      </c>
    </row>
    <row r="276" spans="1:25" x14ac:dyDescent="0.3">
      <c r="A276" s="10" t="s">
        <v>24</v>
      </c>
      <c r="B276" s="10" t="s">
        <v>227</v>
      </c>
      <c r="C276" s="10">
        <v>10</v>
      </c>
      <c r="D276" s="11">
        <f t="shared" si="152"/>
        <v>3.8657407407407408E-3</v>
      </c>
      <c r="E276" s="18">
        <v>5.0347222222222225E-3</v>
      </c>
      <c r="F276" s="11">
        <f t="shared" si="151"/>
        <v>1.1689814814814818E-3</v>
      </c>
      <c r="G276" s="12">
        <v>0</v>
      </c>
      <c r="H276" s="19"/>
      <c r="I276" s="12">
        <v>3</v>
      </c>
      <c r="J276" s="19" t="s">
        <v>43</v>
      </c>
      <c r="K276" s="12">
        <v>3</v>
      </c>
      <c r="L276" s="19" t="s">
        <v>64</v>
      </c>
      <c r="M276" s="12" t="s">
        <v>56</v>
      </c>
      <c r="N276" s="12">
        <f t="shared" si="153"/>
        <v>6</v>
      </c>
      <c r="O276" s="14">
        <f t="shared" si="154"/>
        <v>0</v>
      </c>
      <c r="P276" s="14">
        <f t="shared" si="155"/>
        <v>5.8449074074074089E-4</v>
      </c>
      <c r="Q276" s="14">
        <f t="shared" si="156"/>
        <v>5.8449074074074089E-4</v>
      </c>
      <c r="R276" s="14" t="s">
        <v>27</v>
      </c>
      <c r="S276" s="14" t="s">
        <v>27</v>
      </c>
      <c r="T276" s="14" t="s">
        <v>27</v>
      </c>
      <c r="U276" s="14">
        <f t="shared" si="157"/>
        <v>1.1689814814814818E-3</v>
      </c>
      <c r="V276" s="14" t="s">
        <v>27</v>
      </c>
      <c r="W276" s="14" t="s">
        <v>27</v>
      </c>
      <c r="X276" s="14">
        <f t="shared" si="158"/>
        <v>1.1689814814814818E-3</v>
      </c>
      <c r="Y276" s="19" t="s">
        <v>234</v>
      </c>
    </row>
    <row r="277" spans="1:25" x14ac:dyDescent="0.3">
      <c r="A277" s="10" t="s">
        <v>24</v>
      </c>
      <c r="B277" s="10" t="s">
        <v>227</v>
      </c>
      <c r="C277" s="10">
        <v>11</v>
      </c>
      <c r="D277" s="11">
        <f t="shared" si="152"/>
        <v>5.0347222222222225E-3</v>
      </c>
      <c r="E277" s="18">
        <v>6.6435185185185182E-3</v>
      </c>
      <c r="F277" s="11">
        <f t="shared" si="151"/>
        <v>1.6087962962962957E-3</v>
      </c>
      <c r="G277" s="12">
        <v>4</v>
      </c>
      <c r="H277" s="19" t="s">
        <v>120</v>
      </c>
      <c r="I277" s="12">
        <v>0</v>
      </c>
      <c r="J277" s="19"/>
      <c r="K277" s="12">
        <v>2</v>
      </c>
      <c r="L277" s="19" t="s">
        <v>30</v>
      </c>
      <c r="M277" s="12" t="s">
        <v>56</v>
      </c>
      <c r="N277" s="12">
        <f t="shared" si="153"/>
        <v>6</v>
      </c>
      <c r="O277" s="14">
        <f t="shared" si="154"/>
        <v>1.0725308641975305E-3</v>
      </c>
      <c r="P277" s="14">
        <f t="shared" si="155"/>
        <v>0</v>
      </c>
      <c r="Q277" s="14">
        <f t="shared" si="156"/>
        <v>5.3626543209876526E-4</v>
      </c>
      <c r="R277" s="14" t="s">
        <v>27</v>
      </c>
      <c r="S277" s="14" t="s">
        <v>27</v>
      </c>
      <c r="T277" s="14" t="s">
        <v>27</v>
      </c>
      <c r="U277" s="14">
        <f t="shared" si="157"/>
        <v>1.6087962962962957E-3</v>
      </c>
      <c r="V277" s="14" t="s">
        <v>27</v>
      </c>
      <c r="W277" s="14" t="s">
        <v>27</v>
      </c>
      <c r="X277" s="14">
        <f t="shared" si="158"/>
        <v>1.6087962962962957E-3</v>
      </c>
      <c r="Y277" s="19" t="s">
        <v>228</v>
      </c>
    </row>
    <row r="278" spans="1:25" x14ac:dyDescent="0.3">
      <c r="A278" s="10" t="s">
        <v>24</v>
      </c>
      <c r="B278" s="10" t="s">
        <v>227</v>
      </c>
      <c r="C278" s="10">
        <v>12</v>
      </c>
      <c r="D278" s="11">
        <f t="shared" si="152"/>
        <v>6.6435185185185182E-3</v>
      </c>
      <c r="E278" s="18">
        <v>7.3726851851851861E-3</v>
      </c>
      <c r="F278" s="11">
        <f t="shared" si="151"/>
        <v>7.2916666666666789E-4</v>
      </c>
      <c r="G278" s="12">
        <v>0</v>
      </c>
      <c r="H278" s="19"/>
      <c r="I278" s="12">
        <v>0</v>
      </c>
      <c r="J278" s="19"/>
      <c r="K278" s="12">
        <v>6</v>
      </c>
      <c r="L278" s="19" t="s">
        <v>30</v>
      </c>
      <c r="M278" s="12" t="s">
        <v>56</v>
      </c>
      <c r="N278" s="12">
        <f t="shared" si="153"/>
        <v>6</v>
      </c>
      <c r="O278" s="14">
        <f t="shared" si="154"/>
        <v>0</v>
      </c>
      <c r="P278" s="14">
        <f t="shared" si="155"/>
        <v>0</v>
      </c>
      <c r="Q278" s="14">
        <f t="shared" si="156"/>
        <v>7.2916666666666789E-4</v>
      </c>
      <c r="R278" s="14" t="s">
        <v>27</v>
      </c>
      <c r="S278" s="14" t="s">
        <v>27</v>
      </c>
      <c r="T278" s="14" t="s">
        <v>27</v>
      </c>
      <c r="U278" s="14">
        <f t="shared" si="157"/>
        <v>7.2916666666666789E-4</v>
      </c>
      <c r="V278" s="14" t="s">
        <v>27</v>
      </c>
      <c r="W278" s="14" t="s">
        <v>27</v>
      </c>
      <c r="X278" s="14">
        <f t="shared" si="158"/>
        <v>7.2916666666666789E-4</v>
      </c>
      <c r="Y278" s="19" t="s">
        <v>232</v>
      </c>
    </row>
    <row r="279" spans="1:25" x14ac:dyDescent="0.3">
      <c r="A279" s="10" t="s">
        <v>24</v>
      </c>
      <c r="B279" s="10" t="s">
        <v>227</v>
      </c>
      <c r="C279" s="10">
        <v>13</v>
      </c>
      <c r="D279" s="11">
        <f t="shared" si="152"/>
        <v>7.3726851851851861E-3</v>
      </c>
      <c r="E279" s="18">
        <v>7.5115740740740742E-3</v>
      </c>
      <c r="F279" s="11">
        <f t="shared" si="151"/>
        <v>1.3888888888888805E-4</v>
      </c>
      <c r="G279" s="12">
        <v>0</v>
      </c>
      <c r="H279" s="19"/>
      <c r="I279" s="12">
        <v>0</v>
      </c>
      <c r="J279" s="19"/>
      <c r="K279" s="12">
        <v>6</v>
      </c>
      <c r="L279" s="19" t="s">
        <v>30</v>
      </c>
      <c r="M279" s="12" t="s">
        <v>56</v>
      </c>
      <c r="N279" s="12">
        <f t="shared" si="153"/>
        <v>6</v>
      </c>
      <c r="O279" s="14">
        <f t="shared" si="154"/>
        <v>0</v>
      </c>
      <c r="P279" s="14">
        <f t="shared" si="155"/>
        <v>0</v>
      </c>
      <c r="Q279" s="14">
        <f t="shared" si="156"/>
        <v>1.3888888888888805E-4</v>
      </c>
      <c r="R279" s="14" t="s">
        <v>27</v>
      </c>
      <c r="S279" s="14" t="s">
        <v>27</v>
      </c>
      <c r="T279" s="14" t="s">
        <v>27</v>
      </c>
      <c r="U279" s="14">
        <f t="shared" si="157"/>
        <v>1.3888888888888805E-4</v>
      </c>
      <c r="V279" s="14" t="s">
        <v>27</v>
      </c>
      <c r="W279" s="14" t="s">
        <v>27</v>
      </c>
      <c r="X279" s="14">
        <f t="shared" si="158"/>
        <v>1.3888888888888805E-4</v>
      </c>
      <c r="Y279" s="19" t="s">
        <v>233</v>
      </c>
    </row>
    <row r="280" spans="1:25" x14ac:dyDescent="0.3">
      <c r="A280" s="10" t="s">
        <v>24</v>
      </c>
      <c r="B280" s="10" t="s">
        <v>227</v>
      </c>
      <c r="C280" s="10">
        <v>14</v>
      </c>
      <c r="D280" s="11">
        <f t="shared" si="152"/>
        <v>7.5115740740740742E-3</v>
      </c>
      <c r="E280" s="18">
        <v>7.6620370370370366E-3</v>
      </c>
      <c r="F280" s="11">
        <f t="shared" si="151"/>
        <v>1.5046296296296249E-4</v>
      </c>
      <c r="G280" s="12">
        <v>0</v>
      </c>
      <c r="H280" s="19"/>
      <c r="I280" s="12">
        <v>0</v>
      </c>
      <c r="J280" s="19"/>
      <c r="K280" s="12">
        <v>6</v>
      </c>
      <c r="L280" s="19" t="s">
        <v>30</v>
      </c>
      <c r="M280" s="12" t="s">
        <v>56</v>
      </c>
      <c r="N280" s="12">
        <f t="shared" si="153"/>
        <v>6</v>
      </c>
      <c r="O280" s="14">
        <f t="shared" si="154"/>
        <v>0</v>
      </c>
      <c r="P280" s="14">
        <f t="shared" si="155"/>
        <v>0</v>
      </c>
      <c r="Q280" s="14">
        <f t="shared" si="156"/>
        <v>1.5046296296296249E-4</v>
      </c>
      <c r="R280" s="14" t="s">
        <v>27</v>
      </c>
      <c r="S280" s="14" t="s">
        <v>27</v>
      </c>
      <c r="T280" s="14" t="s">
        <v>27</v>
      </c>
      <c r="U280" s="14">
        <f t="shared" si="157"/>
        <v>1.5046296296296249E-4</v>
      </c>
      <c r="V280" s="14" t="s">
        <v>27</v>
      </c>
      <c r="W280" s="14" t="s">
        <v>27</v>
      </c>
      <c r="X280" s="14">
        <f t="shared" si="158"/>
        <v>1.5046296296296249E-4</v>
      </c>
      <c r="Y280" s="19" t="s">
        <v>235</v>
      </c>
    </row>
    <row r="281" spans="1:25" x14ac:dyDescent="0.3">
      <c r="A281" s="10" t="s">
        <v>24</v>
      </c>
      <c r="B281" s="10" t="s">
        <v>227</v>
      </c>
      <c r="C281" s="10">
        <v>15</v>
      </c>
      <c r="D281" s="11">
        <f t="shared" si="152"/>
        <v>7.6620370370370366E-3</v>
      </c>
      <c r="E281" s="18">
        <v>8.7384259259259255E-3</v>
      </c>
      <c r="F281" s="11">
        <f t="shared" si="151"/>
        <v>1.0763888888888889E-3</v>
      </c>
      <c r="G281" s="12">
        <v>4</v>
      </c>
      <c r="H281" s="19" t="s">
        <v>120</v>
      </c>
      <c r="I281" s="12">
        <v>0</v>
      </c>
      <c r="J281" s="19"/>
      <c r="K281" s="12">
        <v>2</v>
      </c>
      <c r="L281" s="19" t="s">
        <v>30</v>
      </c>
      <c r="M281" s="12" t="s">
        <v>56</v>
      </c>
      <c r="N281" s="12">
        <f t="shared" si="153"/>
        <v>6</v>
      </c>
      <c r="O281" s="14">
        <f t="shared" si="154"/>
        <v>7.1759259259259259E-4</v>
      </c>
      <c r="P281" s="14">
        <f t="shared" si="155"/>
        <v>0</v>
      </c>
      <c r="Q281" s="14">
        <f t="shared" si="156"/>
        <v>3.5879629629629629E-4</v>
      </c>
      <c r="R281" s="14" t="s">
        <v>27</v>
      </c>
      <c r="S281" s="14" t="s">
        <v>27</v>
      </c>
      <c r="T281" s="14" t="s">
        <v>27</v>
      </c>
      <c r="U281" s="14">
        <f t="shared" si="157"/>
        <v>1.0763888888888889E-3</v>
      </c>
      <c r="V281" s="14" t="s">
        <v>27</v>
      </c>
      <c r="W281" s="14" t="s">
        <v>27</v>
      </c>
      <c r="X281" s="14">
        <f t="shared" si="158"/>
        <v>1.0763888888888889E-3</v>
      </c>
      <c r="Y281" s="19" t="s">
        <v>236</v>
      </c>
    </row>
    <row r="282" spans="1:25" x14ac:dyDescent="0.3">
      <c r="A282" s="10" t="s">
        <v>24</v>
      </c>
      <c r="B282" s="10" t="s">
        <v>227</v>
      </c>
      <c r="C282" s="10">
        <v>16</v>
      </c>
      <c r="D282" s="11">
        <f t="shared" si="152"/>
        <v>8.7384259259259255E-3</v>
      </c>
      <c r="E282" s="18">
        <v>8.9930555555555545E-3</v>
      </c>
      <c r="F282" s="11">
        <f t="shared" si="151"/>
        <v>2.5462962962962896E-4</v>
      </c>
      <c r="G282" s="12">
        <v>0</v>
      </c>
      <c r="H282" s="19"/>
      <c r="I282" s="12">
        <v>0</v>
      </c>
      <c r="J282" s="19"/>
      <c r="K282" s="12">
        <v>6</v>
      </c>
      <c r="L282" s="19" t="s">
        <v>30</v>
      </c>
      <c r="M282" s="12" t="s">
        <v>56</v>
      </c>
      <c r="N282" s="12">
        <f t="shared" si="153"/>
        <v>6</v>
      </c>
      <c r="O282" s="14">
        <f t="shared" si="154"/>
        <v>0</v>
      </c>
      <c r="P282" s="14">
        <f t="shared" si="155"/>
        <v>0</v>
      </c>
      <c r="Q282" s="14">
        <f t="shared" si="156"/>
        <v>2.5462962962962896E-4</v>
      </c>
      <c r="R282" s="14" t="s">
        <v>27</v>
      </c>
      <c r="S282" s="14" t="s">
        <v>27</v>
      </c>
      <c r="T282" s="14" t="s">
        <v>27</v>
      </c>
      <c r="U282" s="14">
        <f t="shared" si="157"/>
        <v>2.5462962962962896E-4</v>
      </c>
      <c r="V282" s="14" t="s">
        <v>27</v>
      </c>
      <c r="W282" s="14" t="s">
        <v>27</v>
      </c>
      <c r="X282" s="14">
        <f t="shared" si="158"/>
        <v>2.5462962962962896E-4</v>
      </c>
      <c r="Y282" s="19" t="s">
        <v>237</v>
      </c>
    </row>
    <row r="283" spans="1:25" x14ac:dyDescent="0.3">
      <c r="A283" s="10" t="s">
        <v>24</v>
      </c>
      <c r="B283" s="10" t="s">
        <v>227</v>
      </c>
      <c r="C283" s="10">
        <v>17</v>
      </c>
      <c r="D283" s="11">
        <f t="shared" si="152"/>
        <v>8.9930555555555545E-3</v>
      </c>
      <c r="E283" s="18">
        <v>9.0856481481481483E-3</v>
      </c>
      <c r="F283" s="11">
        <f t="shared" si="151"/>
        <v>9.2592592592593767E-5</v>
      </c>
      <c r="G283" s="12">
        <v>0</v>
      </c>
      <c r="H283" s="19"/>
      <c r="I283" s="12">
        <v>0</v>
      </c>
      <c r="J283" s="19"/>
      <c r="K283" s="12">
        <v>6</v>
      </c>
      <c r="L283" s="19" t="s">
        <v>87</v>
      </c>
      <c r="M283" s="12" t="s">
        <v>56</v>
      </c>
      <c r="N283" s="12">
        <f t="shared" si="153"/>
        <v>6</v>
      </c>
      <c r="O283" s="14">
        <f t="shared" si="154"/>
        <v>0</v>
      </c>
      <c r="P283" s="14">
        <f t="shared" si="155"/>
        <v>0</v>
      </c>
      <c r="Q283" s="14">
        <f t="shared" si="156"/>
        <v>9.2592592592593767E-5</v>
      </c>
      <c r="R283" s="14" t="s">
        <v>27</v>
      </c>
      <c r="S283" s="14" t="s">
        <v>27</v>
      </c>
      <c r="T283" s="14" t="s">
        <v>27</v>
      </c>
      <c r="U283" s="14">
        <f t="shared" si="157"/>
        <v>9.2592592592593767E-5</v>
      </c>
      <c r="V283" s="14" t="s">
        <v>27</v>
      </c>
      <c r="W283" s="14" t="s">
        <v>27</v>
      </c>
      <c r="X283" s="14">
        <f t="shared" si="158"/>
        <v>9.2592592592593767E-5</v>
      </c>
      <c r="Y283" s="19" t="s">
        <v>238</v>
      </c>
    </row>
    <row r="284" spans="1:25" x14ac:dyDescent="0.3">
      <c r="A284" s="10" t="s">
        <v>24</v>
      </c>
      <c r="B284" s="10" t="s">
        <v>227</v>
      </c>
      <c r="C284" s="10">
        <v>18</v>
      </c>
      <c r="D284" s="11">
        <f t="shared" si="152"/>
        <v>9.0856481481481483E-3</v>
      </c>
      <c r="E284" s="18">
        <v>9.4907407407407406E-3</v>
      </c>
      <c r="F284" s="11">
        <f t="shared" si="151"/>
        <v>4.0509259259259231E-4</v>
      </c>
      <c r="G284" s="12">
        <v>0</v>
      </c>
      <c r="H284" s="19"/>
      <c r="I284" s="12">
        <v>0</v>
      </c>
      <c r="J284" s="19"/>
      <c r="K284" s="12">
        <v>6</v>
      </c>
      <c r="L284" s="19" t="s">
        <v>30</v>
      </c>
      <c r="M284" s="12" t="s">
        <v>56</v>
      </c>
      <c r="N284" s="12">
        <f t="shared" si="153"/>
        <v>6</v>
      </c>
      <c r="O284" s="14">
        <f t="shared" si="154"/>
        <v>0</v>
      </c>
      <c r="P284" s="14">
        <f t="shared" si="155"/>
        <v>0</v>
      </c>
      <c r="Q284" s="14">
        <f t="shared" si="156"/>
        <v>4.0509259259259231E-4</v>
      </c>
      <c r="R284" s="14" t="s">
        <v>27</v>
      </c>
      <c r="S284" s="14" t="s">
        <v>27</v>
      </c>
      <c r="T284" s="14" t="s">
        <v>27</v>
      </c>
      <c r="U284" s="14">
        <f t="shared" si="157"/>
        <v>4.0509259259259231E-4</v>
      </c>
      <c r="V284" s="14" t="s">
        <v>27</v>
      </c>
      <c r="W284" s="14" t="s">
        <v>27</v>
      </c>
      <c r="X284" s="14">
        <f t="shared" si="158"/>
        <v>4.0509259259259231E-4</v>
      </c>
      <c r="Y284" s="19" t="s">
        <v>237</v>
      </c>
    </row>
    <row r="285" spans="1:25" x14ac:dyDescent="0.3">
      <c r="A285" s="10" t="s">
        <v>24</v>
      </c>
      <c r="B285" s="10" t="s">
        <v>227</v>
      </c>
      <c r="C285" s="10">
        <v>19</v>
      </c>
      <c r="D285" s="11">
        <f t="shared" si="152"/>
        <v>9.4907407407407406E-3</v>
      </c>
      <c r="E285" s="18">
        <v>9.5833333333333343E-3</v>
      </c>
      <c r="F285" s="11">
        <f t="shared" si="151"/>
        <v>9.2592592592593767E-5</v>
      </c>
      <c r="G285" s="12">
        <v>0</v>
      </c>
      <c r="H285" s="19"/>
      <c r="I285" s="12">
        <v>0</v>
      </c>
      <c r="J285" s="19"/>
      <c r="K285" s="12">
        <v>6</v>
      </c>
      <c r="L285" s="19" t="s">
        <v>87</v>
      </c>
      <c r="M285" s="12" t="s">
        <v>56</v>
      </c>
      <c r="N285" s="12">
        <f t="shared" si="153"/>
        <v>6</v>
      </c>
      <c r="O285" s="14">
        <f t="shared" si="154"/>
        <v>0</v>
      </c>
      <c r="P285" s="14">
        <f t="shared" si="155"/>
        <v>0</v>
      </c>
      <c r="Q285" s="14">
        <f t="shared" si="156"/>
        <v>9.2592592592593767E-5</v>
      </c>
      <c r="R285" s="14" t="s">
        <v>27</v>
      </c>
      <c r="S285" s="14" t="s">
        <v>27</v>
      </c>
      <c r="T285" s="14" t="s">
        <v>27</v>
      </c>
      <c r="U285" s="14">
        <f t="shared" si="157"/>
        <v>9.2592592592593767E-5</v>
      </c>
      <c r="V285" s="14" t="s">
        <v>27</v>
      </c>
      <c r="W285" s="14" t="s">
        <v>27</v>
      </c>
      <c r="X285" s="14">
        <f t="shared" si="158"/>
        <v>9.2592592592593767E-5</v>
      </c>
      <c r="Y285" s="19" t="s">
        <v>239</v>
      </c>
    </row>
    <row r="286" spans="1:25" x14ac:dyDescent="0.3">
      <c r="A286" s="10" t="s">
        <v>24</v>
      </c>
      <c r="B286" s="10" t="s">
        <v>227</v>
      </c>
      <c r="C286" s="10">
        <v>20</v>
      </c>
      <c r="D286" s="11">
        <f t="shared" si="152"/>
        <v>9.5833333333333343E-3</v>
      </c>
      <c r="E286" s="18">
        <v>1.0162037037037037E-2</v>
      </c>
      <c r="F286" s="11">
        <f t="shared" si="151"/>
        <v>5.787037037037028E-4</v>
      </c>
      <c r="G286" s="12">
        <v>0</v>
      </c>
      <c r="H286" s="19"/>
      <c r="I286" s="12">
        <v>0</v>
      </c>
      <c r="J286" s="19"/>
      <c r="K286" s="12">
        <v>6</v>
      </c>
      <c r="L286" s="19" t="s">
        <v>30</v>
      </c>
      <c r="M286" s="12" t="s">
        <v>56</v>
      </c>
      <c r="N286" s="12">
        <f t="shared" si="153"/>
        <v>6</v>
      </c>
      <c r="O286" s="14">
        <f t="shared" si="154"/>
        <v>0</v>
      </c>
      <c r="P286" s="14">
        <f t="shared" si="155"/>
        <v>0</v>
      </c>
      <c r="Q286" s="14">
        <f t="shared" si="156"/>
        <v>5.787037037037028E-4</v>
      </c>
      <c r="R286" s="14" t="s">
        <v>27</v>
      </c>
      <c r="S286" s="14" t="s">
        <v>27</v>
      </c>
      <c r="T286" s="14" t="s">
        <v>27</v>
      </c>
      <c r="U286" s="14">
        <f t="shared" si="157"/>
        <v>5.787037037037028E-4</v>
      </c>
      <c r="V286" s="14" t="s">
        <v>27</v>
      </c>
      <c r="W286" s="14" t="s">
        <v>27</v>
      </c>
      <c r="X286" s="14">
        <f t="shared" si="158"/>
        <v>5.787037037037028E-4</v>
      </c>
      <c r="Y286" s="19" t="s">
        <v>240</v>
      </c>
    </row>
    <row r="287" spans="1:25" x14ac:dyDescent="0.3">
      <c r="A287" s="10" t="s">
        <v>24</v>
      </c>
      <c r="B287" s="10" t="s">
        <v>227</v>
      </c>
      <c r="C287" s="10">
        <v>21</v>
      </c>
      <c r="D287" s="11">
        <f t="shared" si="152"/>
        <v>1.0162037037037037E-2</v>
      </c>
      <c r="E287" s="18">
        <v>1.0231481481481482E-2</v>
      </c>
      <c r="F287" s="11">
        <f t="shared" si="151"/>
        <v>6.9444444444444892E-5</v>
      </c>
      <c r="G287" s="12">
        <v>0</v>
      </c>
      <c r="H287" s="19"/>
      <c r="I287" s="12">
        <v>0</v>
      </c>
      <c r="J287" s="19"/>
      <c r="K287" s="12">
        <v>6</v>
      </c>
      <c r="L287" s="19" t="s">
        <v>87</v>
      </c>
      <c r="M287" s="12" t="s">
        <v>56</v>
      </c>
      <c r="N287" s="12">
        <f t="shared" si="153"/>
        <v>6</v>
      </c>
      <c r="O287" s="14">
        <f t="shared" si="154"/>
        <v>0</v>
      </c>
      <c r="P287" s="14">
        <f t="shared" si="155"/>
        <v>0</v>
      </c>
      <c r="Q287" s="14">
        <f t="shared" si="156"/>
        <v>6.9444444444444892E-5</v>
      </c>
      <c r="R287" s="14" t="s">
        <v>27</v>
      </c>
      <c r="S287" s="14" t="s">
        <v>27</v>
      </c>
      <c r="T287" s="14" t="s">
        <v>27</v>
      </c>
      <c r="U287" s="14">
        <f t="shared" si="157"/>
        <v>6.9444444444444892E-5</v>
      </c>
      <c r="V287" s="14" t="s">
        <v>27</v>
      </c>
      <c r="W287" s="14" t="s">
        <v>27</v>
      </c>
      <c r="X287" s="14">
        <f t="shared" si="158"/>
        <v>6.9444444444444892E-5</v>
      </c>
      <c r="Y287" s="19" t="s">
        <v>241</v>
      </c>
    </row>
    <row r="288" spans="1:25" x14ac:dyDescent="0.3">
      <c r="A288" s="10" t="s">
        <v>24</v>
      </c>
      <c r="B288" s="10" t="s">
        <v>227</v>
      </c>
      <c r="C288" s="10">
        <v>22</v>
      </c>
      <c r="D288" s="11">
        <f t="shared" si="152"/>
        <v>1.0231481481481482E-2</v>
      </c>
      <c r="E288" s="18">
        <v>1.037037037037037E-2</v>
      </c>
      <c r="F288" s="11">
        <f t="shared" si="151"/>
        <v>1.3888888888888805E-4</v>
      </c>
      <c r="G288" s="12">
        <v>0</v>
      </c>
      <c r="H288" s="19"/>
      <c r="I288" s="12">
        <v>6</v>
      </c>
      <c r="J288" s="19" t="s">
        <v>29</v>
      </c>
      <c r="K288" s="12">
        <v>0</v>
      </c>
      <c r="L288" s="19"/>
      <c r="M288" s="12" t="s">
        <v>56</v>
      </c>
      <c r="N288" s="12">
        <f t="shared" si="153"/>
        <v>6</v>
      </c>
      <c r="O288" s="14">
        <f t="shared" si="154"/>
        <v>0</v>
      </c>
      <c r="P288" s="14">
        <f t="shared" si="155"/>
        <v>1.3888888888888805E-4</v>
      </c>
      <c r="Q288" s="14">
        <f t="shared" si="156"/>
        <v>0</v>
      </c>
      <c r="R288" s="14" t="s">
        <v>27</v>
      </c>
      <c r="S288" s="14" t="s">
        <v>27</v>
      </c>
      <c r="T288" s="14" t="s">
        <v>27</v>
      </c>
      <c r="U288" s="14">
        <f t="shared" si="157"/>
        <v>1.3888888888888805E-4</v>
      </c>
      <c r="V288" s="14" t="s">
        <v>27</v>
      </c>
      <c r="W288" s="14" t="s">
        <v>27</v>
      </c>
      <c r="X288" s="14">
        <f t="shared" si="158"/>
        <v>1.3888888888888805E-4</v>
      </c>
      <c r="Y288" s="19" t="s">
        <v>242</v>
      </c>
    </row>
    <row r="289" spans="1:25" x14ac:dyDescent="0.3">
      <c r="A289" s="10" t="s">
        <v>24</v>
      </c>
      <c r="B289" s="10" t="s">
        <v>227</v>
      </c>
      <c r="C289" s="10">
        <v>23</v>
      </c>
      <c r="D289" s="11">
        <f t="shared" si="152"/>
        <v>1.037037037037037E-2</v>
      </c>
      <c r="E289" s="18">
        <v>1.2731481481481481E-2</v>
      </c>
      <c r="F289" s="11">
        <f t="shared" si="151"/>
        <v>2.3611111111111107E-3</v>
      </c>
      <c r="G289" s="12">
        <v>0</v>
      </c>
      <c r="H289" s="19"/>
      <c r="I289" s="12">
        <v>0</v>
      </c>
      <c r="J289" s="19"/>
      <c r="K289" s="12">
        <v>6</v>
      </c>
      <c r="L289" s="19" t="s">
        <v>87</v>
      </c>
      <c r="M289" s="12" t="s">
        <v>56</v>
      </c>
      <c r="N289" s="12">
        <f t="shared" si="153"/>
        <v>6</v>
      </c>
      <c r="O289" s="14">
        <f t="shared" si="154"/>
        <v>0</v>
      </c>
      <c r="P289" s="14">
        <f t="shared" si="155"/>
        <v>0</v>
      </c>
      <c r="Q289" s="14">
        <f t="shared" si="156"/>
        <v>2.3611111111111107E-3</v>
      </c>
      <c r="R289" s="14" t="s">
        <v>27</v>
      </c>
      <c r="S289" s="14" t="s">
        <v>27</v>
      </c>
      <c r="T289" s="14" t="s">
        <v>27</v>
      </c>
      <c r="U289" s="14">
        <f t="shared" si="157"/>
        <v>2.3611111111111107E-3</v>
      </c>
      <c r="V289" s="14" t="s">
        <v>27</v>
      </c>
      <c r="W289" s="14" t="s">
        <v>27</v>
      </c>
      <c r="X289" s="14">
        <f t="shared" si="158"/>
        <v>2.3611111111111107E-3</v>
      </c>
      <c r="Y289" s="19" t="s">
        <v>243</v>
      </c>
    </row>
    <row r="290" spans="1:25" x14ac:dyDescent="0.3">
      <c r="A290" s="10" t="s">
        <v>24</v>
      </c>
      <c r="B290" s="10" t="s">
        <v>227</v>
      </c>
      <c r="C290" s="10">
        <v>24</v>
      </c>
      <c r="D290" s="11">
        <f t="shared" si="152"/>
        <v>1.2731481481481481E-2</v>
      </c>
      <c r="E290" s="18">
        <v>1.4560185185185183E-2</v>
      </c>
      <c r="F290" s="11">
        <f t="shared" si="151"/>
        <v>1.8287037037037022E-3</v>
      </c>
      <c r="G290" s="12">
        <v>4</v>
      </c>
      <c r="H290" s="19" t="s">
        <v>198</v>
      </c>
      <c r="I290" s="12">
        <v>0</v>
      </c>
      <c r="J290" s="19"/>
      <c r="K290" s="12">
        <v>2</v>
      </c>
      <c r="L290" s="19" t="s">
        <v>30</v>
      </c>
      <c r="M290" s="12" t="s">
        <v>209</v>
      </c>
      <c r="N290" s="12">
        <f t="shared" si="153"/>
        <v>6</v>
      </c>
      <c r="O290" s="14">
        <f t="shared" si="154"/>
        <v>1.2191358024691349E-3</v>
      </c>
      <c r="P290" s="14">
        <f t="shared" si="155"/>
        <v>0</v>
      </c>
      <c r="Q290" s="14">
        <f t="shared" si="156"/>
        <v>6.0956790123456743E-4</v>
      </c>
      <c r="R290" s="14" t="s">
        <v>27</v>
      </c>
      <c r="S290" s="14" t="s">
        <v>27</v>
      </c>
      <c r="T290" s="14" t="s">
        <v>27</v>
      </c>
      <c r="U290" s="14" t="s">
        <v>27</v>
      </c>
      <c r="V290" s="14">
        <f>F290</f>
        <v>1.8287037037037022E-3</v>
      </c>
      <c r="W290" s="14" t="s">
        <v>27</v>
      </c>
      <c r="X290" s="14">
        <f t="shared" si="158"/>
        <v>1.8287037037037022E-3</v>
      </c>
      <c r="Y290" s="19" t="s">
        <v>233</v>
      </c>
    </row>
    <row r="291" spans="1:25" x14ac:dyDescent="0.3">
      <c r="A291" s="10" t="s">
        <v>24</v>
      </c>
      <c r="B291" s="10" t="s">
        <v>227</v>
      </c>
      <c r="C291" s="10">
        <v>25</v>
      </c>
      <c r="D291" s="11">
        <f t="shared" si="152"/>
        <v>1.4560185185185183E-2</v>
      </c>
      <c r="E291" s="18">
        <v>1.4641203703703703E-2</v>
      </c>
      <c r="F291" s="11">
        <f t="shared" si="151"/>
        <v>8.1018518518520197E-5</v>
      </c>
      <c r="G291" s="12">
        <v>0</v>
      </c>
      <c r="H291" s="19"/>
      <c r="I291" s="12">
        <v>4</v>
      </c>
      <c r="J291" s="19" t="s">
        <v>29</v>
      </c>
      <c r="K291" s="12">
        <v>2</v>
      </c>
      <c r="L291" s="19" t="s">
        <v>30</v>
      </c>
      <c r="M291" s="12" t="s">
        <v>56</v>
      </c>
      <c r="N291" s="12">
        <f t="shared" si="153"/>
        <v>6</v>
      </c>
      <c r="O291" s="14">
        <f t="shared" si="154"/>
        <v>0</v>
      </c>
      <c r="P291" s="14">
        <f t="shared" si="155"/>
        <v>5.4012345679013467E-5</v>
      </c>
      <c r="Q291" s="14">
        <f t="shared" si="156"/>
        <v>2.7006172839506733E-5</v>
      </c>
      <c r="R291" s="14" t="s">
        <v>27</v>
      </c>
      <c r="S291" s="14" t="s">
        <v>27</v>
      </c>
      <c r="T291" s="14" t="s">
        <v>27</v>
      </c>
      <c r="U291" s="14">
        <f t="shared" ref="U291:U295" si="159">F291</f>
        <v>8.1018518518520197E-5</v>
      </c>
      <c r="V291" s="14" t="s">
        <v>27</v>
      </c>
      <c r="W291" s="14" t="s">
        <v>27</v>
      </c>
      <c r="X291" s="14">
        <f t="shared" si="158"/>
        <v>8.1018518518520197E-5</v>
      </c>
      <c r="Y291" s="19" t="s">
        <v>244</v>
      </c>
    </row>
    <row r="292" spans="1:25" x14ac:dyDescent="0.3">
      <c r="A292" s="10" t="s">
        <v>24</v>
      </c>
      <c r="B292" s="10" t="s">
        <v>227</v>
      </c>
      <c r="C292" s="10">
        <v>26</v>
      </c>
      <c r="D292" s="11">
        <f t="shared" si="152"/>
        <v>1.4641203703703703E-2</v>
      </c>
      <c r="E292" s="18">
        <v>1.6400462962962964E-2</v>
      </c>
      <c r="F292" s="11">
        <f t="shared" si="151"/>
        <v>1.7592592592592608E-3</v>
      </c>
      <c r="G292" s="12">
        <v>4</v>
      </c>
      <c r="H292" s="19" t="s">
        <v>120</v>
      </c>
      <c r="I292" s="12">
        <v>0</v>
      </c>
      <c r="J292" s="19"/>
      <c r="K292" s="12">
        <v>2</v>
      </c>
      <c r="L292" s="19" t="s">
        <v>30</v>
      </c>
      <c r="M292" s="12" t="s">
        <v>56</v>
      </c>
      <c r="N292" s="12">
        <f t="shared" si="153"/>
        <v>6</v>
      </c>
      <c r="O292" s="14">
        <f t="shared" si="154"/>
        <v>1.1728395061728406E-3</v>
      </c>
      <c r="P292" s="14">
        <f t="shared" si="155"/>
        <v>0</v>
      </c>
      <c r="Q292" s="14">
        <f t="shared" si="156"/>
        <v>5.8641975308642029E-4</v>
      </c>
      <c r="R292" s="14" t="s">
        <v>27</v>
      </c>
      <c r="S292" s="14" t="s">
        <v>27</v>
      </c>
      <c r="T292" s="14" t="s">
        <v>27</v>
      </c>
      <c r="U292" s="14">
        <f t="shared" si="159"/>
        <v>1.7592592592592608E-3</v>
      </c>
      <c r="V292" s="14" t="s">
        <v>27</v>
      </c>
      <c r="W292" s="14" t="s">
        <v>27</v>
      </c>
      <c r="X292" s="14">
        <f t="shared" si="158"/>
        <v>1.7592592592592608E-3</v>
      </c>
      <c r="Y292" s="19" t="s">
        <v>228</v>
      </c>
    </row>
    <row r="293" spans="1:25" x14ac:dyDescent="0.3">
      <c r="A293" s="10" t="s">
        <v>24</v>
      </c>
      <c r="B293" s="10" t="s">
        <v>227</v>
      </c>
      <c r="C293" s="10">
        <v>27</v>
      </c>
      <c r="D293" s="11">
        <f t="shared" si="152"/>
        <v>1.6400462962962964E-2</v>
      </c>
      <c r="E293" s="18">
        <v>1.7638888888888888E-2</v>
      </c>
      <c r="F293" s="11">
        <f t="shared" si="151"/>
        <v>1.2384259259259241E-3</v>
      </c>
      <c r="G293" s="12">
        <v>0</v>
      </c>
      <c r="H293" s="19"/>
      <c r="I293" s="12">
        <v>0</v>
      </c>
      <c r="J293" s="19"/>
      <c r="K293" s="12">
        <v>6</v>
      </c>
      <c r="L293" s="19" t="s">
        <v>30</v>
      </c>
      <c r="M293" s="12" t="s">
        <v>56</v>
      </c>
      <c r="N293" s="12">
        <f t="shared" si="153"/>
        <v>6</v>
      </c>
      <c r="O293" s="14">
        <f t="shared" si="154"/>
        <v>0</v>
      </c>
      <c r="P293" s="14">
        <f t="shared" si="155"/>
        <v>0</v>
      </c>
      <c r="Q293" s="14">
        <f t="shared" si="156"/>
        <v>1.2384259259259241E-3</v>
      </c>
      <c r="R293" s="14" t="s">
        <v>27</v>
      </c>
      <c r="S293" s="14" t="s">
        <v>27</v>
      </c>
      <c r="T293" s="14" t="s">
        <v>27</v>
      </c>
      <c r="U293" s="14">
        <f t="shared" si="159"/>
        <v>1.2384259259259241E-3</v>
      </c>
      <c r="V293" s="14" t="s">
        <v>27</v>
      </c>
      <c r="W293" s="14" t="s">
        <v>27</v>
      </c>
      <c r="X293" s="14">
        <f t="shared" si="158"/>
        <v>1.2384259259259241E-3</v>
      </c>
      <c r="Y293" s="19" t="s">
        <v>228</v>
      </c>
    </row>
    <row r="294" spans="1:25" x14ac:dyDescent="0.3">
      <c r="A294" s="10" t="s">
        <v>24</v>
      </c>
      <c r="B294" s="10" t="s">
        <v>227</v>
      </c>
      <c r="C294" s="10">
        <v>28</v>
      </c>
      <c r="D294" s="11">
        <f t="shared" si="152"/>
        <v>1.7638888888888888E-2</v>
      </c>
      <c r="E294" s="18">
        <v>1.8657407407407407E-2</v>
      </c>
      <c r="F294" s="11">
        <f t="shared" si="151"/>
        <v>1.0185185185185193E-3</v>
      </c>
      <c r="G294" s="12">
        <v>0</v>
      </c>
      <c r="H294" s="19"/>
      <c r="I294" s="12">
        <v>2</v>
      </c>
      <c r="J294" s="19" t="s">
        <v>43</v>
      </c>
      <c r="K294" s="12">
        <v>4</v>
      </c>
      <c r="L294" s="19" t="s">
        <v>30</v>
      </c>
      <c r="M294" s="12" t="s">
        <v>56</v>
      </c>
      <c r="N294" s="12">
        <f t="shared" si="153"/>
        <v>6</v>
      </c>
      <c r="O294" s="14">
        <f t="shared" si="154"/>
        <v>0</v>
      </c>
      <c r="P294" s="14">
        <f t="shared" si="155"/>
        <v>3.3950617283950643E-4</v>
      </c>
      <c r="Q294" s="14">
        <f t="shared" si="156"/>
        <v>6.7901234567901286E-4</v>
      </c>
      <c r="R294" s="14" t="s">
        <v>27</v>
      </c>
      <c r="S294" s="14" t="s">
        <v>27</v>
      </c>
      <c r="T294" s="14" t="s">
        <v>27</v>
      </c>
      <c r="U294" s="14">
        <f t="shared" si="159"/>
        <v>1.0185185185185193E-3</v>
      </c>
      <c r="V294" s="14" t="s">
        <v>27</v>
      </c>
      <c r="W294" s="14" t="s">
        <v>27</v>
      </c>
      <c r="X294" s="14">
        <f t="shared" si="158"/>
        <v>1.0185185185185193E-3</v>
      </c>
      <c r="Y294" s="19" t="s">
        <v>228</v>
      </c>
    </row>
    <row r="295" spans="1:25" x14ac:dyDescent="0.3">
      <c r="A295" s="10" t="s">
        <v>24</v>
      </c>
      <c r="B295" s="10" t="s">
        <v>227</v>
      </c>
      <c r="C295" s="10">
        <v>29</v>
      </c>
      <c r="D295" s="11">
        <f t="shared" si="152"/>
        <v>1.8657407407407407E-2</v>
      </c>
      <c r="E295" s="18">
        <v>1.9490740740740743E-2</v>
      </c>
      <c r="F295" s="11">
        <f t="shared" si="151"/>
        <v>8.3333333333333523E-4</v>
      </c>
      <c r="G295" s="12">
        <v>3</v>
      </c>
      <c r="H295" s="19" t="s">
        <v>198</v>
      </c>
      <c r="I295" s="12">
        <v>0</v>
      </c>
      <c r="J295" s="19"/>
      <c r="K295" s="12">
        <v>3</v>
      </c>
      <c r="L295" s="19" t="s">
        <v>30</v>
      </c>
      <c r="M295" s="12" t="s">
        <v>56</v>
      </c>
      <c r="N295" s="12">
        <f t="shared" si="153"/>
        <v>6</v>
      </c>
      <c r="O295" s="14">
        <f t="shared" si="154"/>
        <v>4.1666666666666761E-4</v>
      </c>
      <c r="P295" s="14">
        <f t="shared" si="155"/>
        <v>0</v>
      </c>
      <c r="Q295" s="14">
        <f t="shared" si="156"/>
        <v>4.1666666666666761E-4</v>
      </c>
      <c r="R295" s="14" t="s">
        <v>27</v>
      </c>
      <c r="S295" s="14" t="s">
        <v>27</v>
      </c>
      <c r="T295" s="14" t="s">
        <v>27</v>
      </c>
      <c r="U295" s="14">
        <f t="shared" si="159"/>
        <v>8.3333333333333523E-4</v>
      </c>
      <c r="V295" s="14" t="s">
        <v>27</v>
      </c>
      <c r="W295" s="14" t="s">
        <v>27</v>
      </c>
      <c r="X295" s="14">
        <f t="shared" si="158"/>
        <v>8.3333333333333523E-4</v>
      </c>
      <c r="Y295" s="19" t="s">
        <v>245</v>
      </c>
    </row>
    <row r="296" spans="1:25" x14ac:dyDescent="0.3">
      <c r="A296" s="10" t="s">
        <v>24</v>
      </c>
      <c r="B296" s="10" t="s">
        <v>227</v>
      </c>
      <c r="C296" s="10">
        <v>30</v>
      </c>
      <c r="D296" s="11">
        <f t="shared" si="152"/>
        <v>1.9490740740740743E-2</v>
      </c>
      <c r="E296" s="18">
        <v>2.0752314814814814E-2</v>
      </c>
      <c r="F296" s="11">
        <f t="shared" si="151"/>
        <v>1.2615740740740712E-3</v>
      </c>
      <c r="G296" s="12">
        <v>0</v>
      </c>
      <c r="H296" s="19"/>
      <c r="I296" s="12">
        <v>4</v>
      </c>
      <c r="J296" s="19" t="s">
        <v>43</v>
      </c>
      <c r="K296" s="12">
        <v>2</v>
      </c>
      <c r="L296" s="19" t="s">
        <v>30</v>
      </c>
      <c r="M296" s="12" t="s">
        <v>209</v>
      </c>
      <c r="N296" s="12">
        <f t="shared" si="153"/>
        <v>6</v>
      </c>
      <c r="O296" s="14">
        <f t="shared" si="154"/>
        <v>0</v>
      </c>
      <c r="P296" s="14">
        <f t="shared" si="155"/>
        <v>8.4104938271604751E-4</v>
      </c>
      <c r="Q296" s="14">
        <f t="shared" si="156"/>
        <v>4.2052469135802376E-4</v>
      </c>
      <c r="R296" s="14" t="s">
        <v>27</v>
      </c>
      <c r="S296" s="14" t="s">
        <v>27</v>
      </c>
      <c r="T296" s="14" t="s">
        <v>27</v>
      </c>
      <c r="U296" s="14" t="s">
        <v>27</v>
      </c>
      <c r="V296" s="14">
        <f>F296</f>
        <v>1.2615740740740712E-3</v>
      </c>
      <c r="W296" s="14" t="s">
        <v>27</v>
      </c>
      <c r="X296" s="14">
        <f t="shared" si="158"/>
        <v>1.2615740740740712E-3</v>
      </c>
      <c r="Y296" s="19" t="s">
        <v>246</v>
      </c>
    </row>
    <row r="297" spans="1:25" x14ac:dyDescent="0.3">
      <c r="A297" s="10" t="s">
        <v>24</v>
      </c>
      <c r="B297" s="10" t="s">
        <v>227</v>
      </c>
      <c r="C297" s="10">
        <v>31</v>
      </c>
      <c r="D297" s="11">
        <f t="shared" si="152"/>
        <v>2.0752314814814814E-2</v>
      </c>
      <c r="E297" s="18">
        <v>2.1238425925925924E-2</v>
      </c>
      <c r="F297" s="11">
        <f t="shared" si="151"/>
        <v>4.8611111111111077E-4</v>
      </c>
      <c r="G297" s="12">
        <v>0</v>
      </c>
      <c r="H297" s="19"/>
      <c r="I297" s="12">
        <v>6</v>
      </c>
      <c r="J297" s="19" t="s">
        <v>29</v>
      </c>
      <c r="K297" s="12">
        <v>0</v>
      </c>
      <c r="L297" s="19"/>
      <c r="M297" s="12" t="s">
        <v>56</v>
      </c>
      <c r="N297" s="12">
        <f t="shared" si="153"/>
        <v>6</v>
      </c>
      <c r="O297" s="14">
        <f t="shared" si="154"/>
        <v>0</v>
      </c>
      <c r="P297" s="14">
        <f t="shared" si="155"/>
        <v>4.8611111111111077E-4</v>
      </c>
      <c r="Q297" s="14">
        <f t="shared" si="156"/>
        <v>0</v>
      </c>
      <c r="R297" s="14" t="s">
        <v>27</v>
      </c>
      <c r="S297" s="14" t="s">
        <v>27</v>
      </c>
      <c r="T297" s="14" t="s">
        <v>27</v>
      </c>
      <c r="U297" s="14">
        <f t="shared" ref="U297:U309" si="160">F297</f>
        <v>4.8611111111111077E-4</v>
      </c>
      <c r="V297" s="14" t="s">
        <v>27</v>
      </c>
      <c r="W297" s="14" t="s">
        <v>27</v>
      </c>
      <c r="X297" s="14">
        <f t="shared" si="158"/>
        <v>4.8611111111111077E-4</v>
      </c>
      <c r="Y297" s="19" t="s">
        <v>247</v>
      </c>
    </row>
    <row r="298" spans="1:25" x14ac:dyDescent="0.3">
      <c r="A298" s="10" t="s">
        <v>24</v>
      </c>
      <c r="B298" s="10" t="s">
        <v>227</v>
      </c>
      <c r="C298" s="10">
        <v>32</v>
      </c>
      <c r="D298" s="11">
        <f t="shared" si="152"/>
        <v>2.1238425925925924E-2</v>
      </c>
      <c r="E298" s="18">
        <v>2.193287037037037E-2</v>
      </c>
      <c r="F298" s="11">
        <f t="shared" si="151"/>
        <v>6.9444444444444545E-4</v>
      </c>
      <c r="G298" s="12">
        <v>0</v>
      </c>
      <c r="H298" s="19"/>
      <c r="I298" s="12">
        <v>6</v>
      </c>
      <c r="J298" s="19" t="s">
        <v>29</v>
      </c>
      <c r="K298" s="12">
        <v>0</v>
      </c>
      <c r="L298" s="19"/>
      <c r="M298" s="12" t="s">
        <v>56</v>
      </c>
      <c r="N298" s="12">
        <f t="shared" si="153"/>
        <v>6</v>
      </c>
      <c r="O298" s="14">
        <f t="shared" si="154"/>
        <v>0</v>
      </c>
      <c r="P298" s="14">
        <f t="shared" si="155"/>
        <v>6.9444444444444545E-4</v>
      </c>
      <c r="Q298" s="14">
        <f t="shared" si="156"/>
        <v>0</v>
      </c>
      <c r="R298" s="14" t="s">
        <v>27</v>
      </c>
      <c r="S298" s="14" t="s">
        <v>27</v>
      </c>
      <c r="T298" s="14" t="s">
        <v>27</v>
      </c>
      <c r="U298" s="14">
        <f t="shared" si="160"/>
        <v>6.9444444444444545E-4</v>
      </c>
      <c r="V298" s="14" t="s">
        <v>27</v>
      </c>
      <c r="W298" s="14" t="s">
        <v>27</v>
      </c>
      <c r="X298" s="14">
        <f t="shared" si="158"/>
        <v>6.9444444444444545E-4</v>
      </c>
      <c r="Y298" s="19" t="s">
        <v>248</v>
      </c>
    </row>
    <row r="299" spans="1:25" x14ac:dyDescent="0.3">
      <c r="A299" s="10" t="s">
        <v>24</v>
      </c>
      <c r="B299" s="10" t="s">
        <v>227</v>
      </c>
      <c r="C299" s="10">
        <v>33</v>
      </c>
      <c r="D299" s="11">
        <f t="shared" si="152"/>
        <v>2.193287037037037E-2</v>
      </c>
      <c r="E299" s="18">
        <v>2.3171296296296297E-2</v>
      </c>
      <c r="F299" s="11">
        <f t="shared" si="151"/>
        <v>1.2384259259259275E-3</v>
      </c>
      <c r="G299" s="12">
        <v>3</v>
      </c>
      <c r="H299" s="19" t="s">
        <v>49</v>
      </c>
      <c r="I299" s="12">
        <v>3</v>
      </c>
      <c r="J299" s="19" t="s">
        <v>29</v>
      </c>
      <c r="K299" s="12">
        <v>0</v>
      </c>
      <c r="L299" s="19"/>
      <c r="M299" s="12" t="s">
        <v>56</v>
      </c>
      <c r="N299" s="12">
        <f t="shared" si="153"/>
        <v>6</v>
      </c>
      <c r="O299" s="14">
        <f t="shared" si="154"/>
        <v>6.1921296296296377E-4</v>
      </c>
      <c r="P299" s="14">
        <f t="shared" si="155"/>
        <v>6.1921296296296377E-4</v>
      </c>
      <c r="Q299" s="14">
        <f t="shared" si="156"/>
        <v>0</v>
      </c>
      <c r="R299" s="14" t="s">
        <v>27</v>
      </c>
      <c r="S299" s="14" t="s">
        <v>27</v>
      </c>
      <c r="T299" s="14" t="s">
        <v>27</v>
      </c>
      <c r="U299" s="14">
        <f t="shared" si="160"/>
        <v>1.2384259259259275E-3</v>
      </c>
      <c r="V299" s="14" t="s">
        <v>27</v>
      </c>
      <c r="W299" s="14" t="s">
        <v>27</v>
      </c>
      <c r="X299" s="14">
        <f t="shared" si="158"/>
        <v>1.2384259259259275E-3</v>
      </c>
      <c r="Y299" s="19" t="s">
        <v>249</v>
      </c>
    </row>
    <row r="300" spans="1:25" x14ac:dyDescent="0.3">
      <c r="A300" s="10" t="s">
        <v>24</v>
      </c>
      <c r="B300" s="10" t="s">
        <v>227</v>
      </c>
      <c r="C300" s="10">
        <v>34</v>
      </c>
      <c r="D300" s="11">
        <f t="shared" si="152"/>
        <v>2.3171296296296297E-2</v>
      </c>
      <c r="E300" s="18">
        <v>2.3298611111111107E-2</v>
      </c>
      <c r="F300" s="11">
        <f t="shared" si="151"/>
        <v>1.2731481481480927E-4</v>
      </c>
      <c r="G300" s="12">
        <v>0</v>
      </c>
      <c r="H300" s="19"/>
      <c r="I300" s="12">
        <v>0</v>
      </c>
      <c r="J300" s="19"/>
      <c r="K300" s="12">
        <v>6</v>
      </c>
      <c r="L300" s="19" t="s">
        <v>30</v>
      </c>
      <c r="M300" s="12" t="s">
        <v>56</v>
      </c>
      <c r="N300" s="12">
        <f t="shared" si="153"/>
        <v>6</v>
      </c>
      <c r="O300" s="14">
        <f t="shared" si="154"/>
        <v>0</v>
      </c>
      <c r="P300" s="14">
        <f t="shared" si="155"/>
        <v>0</v>
      </c>
      <c r="Q300" s="14">
        <f t="shared" si="156"/>
        <v>1.2731481481480927E-4</v>
      </c>
      <c r="R300" s="14" t="s">
        <v>27</v>
      </c>
      <c r="S300" s="14" t="s">
        <v>27</v>
      </c>
      <c r="T300" s="14" t="s">
        <v>27</v>
      </c>
      <c r="U300" s="14">
        <f t="shared" si="160"/>
        <v>1.2731481481480927E-4</v>
      </c>
      <c r="V300" s="14" t="s">
        <v>27</v>
      </c>
      <c r="W300" s="14" t="s">
        <v>27</v>
      </c>
      <c r="X300" s="14">
        <f t="shared" si="158"/>
        <v>1.2731481481480927E-4</v>
      </c>
      <c r="Y300" s="19" t="s">
        <v>250</v>
      </c>
    </row>
    <row r="301" spans="1:25" x14ac:dyDescent="0.3">
      <c r="A301" s="10" t="s">
        <v>24</v>
      </c>
      <c r="B301" s="10" t="s">
        <v>227</v>
      </c>
      <c r="C301" s="10">
        <v>35</v>
      </c>
      <c r="D301" s="11">
        <f t="shared" si="152"/>
        <v>2.3298611111111107E-2</v>
      </c>
      <c r="E301" s="18">
        <v>2.4155092592592589E-2</v>
      </c>
      <c r="F301" s="11">
        <f t="shared" si="151"/>
        <v>8.5648148148148237E-4</v>
      </c>
      <c r="G301" s="12">
        <v>0</v>
      </c>
      <c r="H301" s="19"/>
      <c r="I301" s="12">
        <v>6</v>
      </c>
      <c r="J301" s="19" t="s">
        <v>29</v>
      </c>
      <c r="K301" s="12">
        <v>0</v>
      </c>
      <c r="L301" s="19"/>
      <c r="M301" s="12" t="s">
        <v>56</v>
      </c>
      <c r="N301" s="12">
        <f t="shared" si="153"/>
        <v>6</v>
      </c>
      <c r="O301" s="14">
        <f t="shared" si="154"/>
        <v>0</v>
      </c>
      <c r="P301" s="14">
        <f t="shared" si="155"/>
        <v>8.5648148148148237E-4</v>
      </c>
      <c r="Q301" s="14">
        <f t="shared" si="156"/>
        <v>0</v>
      </c>
      <c r="R301" s="14" t="s">
        <v>27</v>
      </c>
      <c r="S301" s="14" t="s">
        <v>27</v>
      </c>
      <c r="T301" s="14" t="s">
        <v>27</v>
      </c>
      <c r="U301" s="14">
        <f t="shared" si="160"/>
        <v>8.5648148148148237E-4</v>
      </c>
      <c r="V301" s="14" t="s">
        <v>27</v>
      </c>
      <c r="W301" s="14" t="s">
        <v>27</v>
      </c>
      <c r="X301" s="14">
        <f t="shared" si="158"/>
        <v>8.5648148148148237E-4</v>
      </c>
      <c r="Y301" s="19" t="s">
        <v>138</v>
      </c>
    </row>
    <row r="302" spans="1:25" x14ac:dyDescent="0.3">
      <c r="A302" s="10" t="s">
        <v>24</v>
      </c>
      <c r="B302" s="10" t="s">
        <v>227</v>
      </c>
      <c r="C302" s="10">
        <v>36</v>
      </c>
      <c r="D302" s="11">
        <f t="shared" si="152"/>
        <v>2.4155092592592589E-2</v>
      </c>
      <c r="E302" s="18">
        <v>2.4270833333333335E-2</v>
      </c>
      <c r="F302" s="11">
        <f t="shared" si="151"/>
        <v>1.1574074074074611E-4</v>
      </c>
      <c r="G302" s="12">
        <v>0</v>
      </c>
      <c r="H302" s="19"/>
      <c r="I302" s="12">
        <v>0</v>
      </c>
      <c r="J302" s="19"/>
      <c r="K302" s="12">
        <v>6</v>
      </c>
      <c r="L302" s="19" t="s">
        <v>30</v>
      </c>
      <c r="M302" s="12" t="s">
        <v>56</v>
      </c>
      <c r="N302" s="12">
        <f t="shared" si="153"/>
        <v>6</v>
      </c>
      <c r="O302" s="14">
        <f t="shared" si="154"/>
        <v>0</v>
      </c>
      <c r="P302" s="14">
        <f t="shared" si="155"/>
        <v>0</v>
      </c>
      <c r="Q302" s="14">
        <f t="shared" si="156"/>
        <v>1.1574074074074611E-4</v>
      </c>
      <c r="R302" s="14" t="s">
        <v>27</v>
      </c>
      <c r="S302" s="14" t="s">
        <v>27</v>
      </c>
      <c r="T302" s="14" t="s">
        <v>27</v>
      </c>
      <c r="U302" s="14">
        <f t="shared" si="160"/>
        <v>1.1574074074074611E-4</v>
      </c>
      <c r="V302" s="14" t="s">
        <v>27</v>
      </c>
      <c r="W302" s="14" t="s">
        <v>27</v>
      </c>
      <c r="X302" s="14">
        <f t="shared" si="158"/>
        <v>1.1574074074074611E-4</v>
      </c>
      <c r="Y302" s="19" t="s">
        <v>250</v>
      </c>
    </row>
    <row r="303" spans="1:25" x14ac:dyDescent="0.3">
      <c r="A303" s="10" t="s">
        <v>24</v>
      </c>
      <c r="B303" s="10" t="s">
        <v>227</v>
      </c>
      <c r="C303" s="10">
        <v>37</v>
      </c>
      <c r="D303" s="11">
        <f t="shared" si="152"/>
        <v>2.4270833333333335E-2</v>
      </c>
      <c r="E303" s="18">
        <v>2.5358796296296296E-2</v>
      </c>
      <c r="F303" s="11">
        <f t="shared" si="151"/>
        <v>1.0879629629629607E-3</v>
      </c>
      <c r="G303" s="12">
        <v>6</v>
      </c>
      <c r="H303" s="19" t="s">
        <v>120</v>
      </c>
      <c r="I303" s="12">
        <v>0</v>
      </c>
      <c r="J303" s="19"/>
      <c r="K303" s="12">
        <v>0</v>
      </c>
      <c r="L303" s="19"/>
      <c r="M303" s="12" t="s">
        <v>56</v>
      </c>
      <c r="N303" s="12">
        <f t="shared" si="153"/>
        <v>6</v>
      </c>
      <c r="O303" s="14">
        <f t="shared" si="154"/>
        <v>1.0879629629629607E-3</v>
      </c>
      <c r="P303" s="14">
        <f t="shared" si="155"/>
        <v>0</v>
      </c>
      <c r="Q303" s="14">
        <f t="shared" si="156"/>
        <v>0</v>
      </c>
      <c r="R303" s="14" t="s">
        <v>27</v>
      </c>
      <c r="S303" s="14" t="s">
        <v>27</v>
      </c>
      <c r="T303" s="14" t="s">
        <v>27</v>
      </c>
      <c r="U303" s="14">
        <f t="shared" si="160"/>
        <v>1.0879629629629607E-3</v>
      </c>
      <c r="V303" s="14" t="s">
        <v>27</v>
      </c>
      <c r="W303" s="14" t="s">
        <v>27</v>
      </c>
      <c r="X303" s="14">
        <f t="shared" si="158"/>
        <v>1.0879629629629607E-3</v>
      </c>
      <c r="Y303" s="19" t="s">
        <v>138</v>
      </c>
    </row>
    <row r="304" spans="1:25" x14ac:dyDescent="0.3">
      <c r="A304" s="10" t="s">
        <v>24</v>
      </c>
      <c r="B304" s="10" t="s">
        <v>227</v>
      </c>
      <c r="C304" s="10">
        <v>38</v>
      </c>
      <c r="D304" s="11">
        <f t="shared" si="152"/>
        <v>2.5358796296296296E-2</v>
      </c>
      <c r="E304" s="18">
        <v>2.5439814814814814E-2</v>
      </c>
      <c r="F304" s="11">
        <f t="shared" si="151"/>
        <v>8.1018518518518462E-5</v>
      </c>
      <c r="G304" s="12">
        <v>0</v>
      </c>
      <c r="H304" s="19"/>
      <c r="I304" s="12">
        <v>3</v>
      </c>
      <c r="J304" s="19" t="s">
        <v>29</v>
      </c>
      <c r="K304" s="12">
        <v>3</v>
      </c>
      <c r="L304" s="19" t="s">
        <v>30</v>
      </c>
      <c r="M304" s="12" t="s">
        <v>56</v>
      </c>
      <c r="N304" s="12">
        <f t="shared" si="153"/>
        <v>6</v>
      </c>
      <c r="O304" s="14">
        <f t="shared" si="154"/>
        <v>0</v>
      </c>
      <c r="P304" s="14">
        <f t="shared" si="155"/>
        <v>4.0509259259259231E-5</v>
      </c>
      <c r="Q304" s="14">
        <f t="shared" si="156"/>
        <v>4.0509259259259231E-5</v>
      </c>
      <c r="R304" s="14" t="s">
        <v>27</v>
      </c>
      <c r="S304" s="14" t="s">
        <v>27</v>
      </c>
      <c r="T304" s="14" t="s">
        <v>27</v>
      </c>
      <c r="U304" s="14">
        <f t="shared" si="160"/>
        <v>8.1018518518518462E-5</v>
      </c>
      <c r="V304" s="14" t="s">
        <v>27</v>
      </c>
      <c r="W304" s="14" t="s">
        <v>27</v>
      </c>
      <c r="X304" s="14">
        <f t="shared" si="158"/>
        <v>8.1018518518518462E-5</v>
      </c>
      <c r="Y304" s="19" t="s">
        <v>138</v>
      </c>
    </row>
    <row r="305" spans="1:25" x14ac:dyDescent="0.3">
      <c r="A305" s="10" t="s">
        <v>24</v>
      </c>
      <c r="B305" s="10" t="s">
        <v>227</v>
      </c>
      <c r="C305" s="10">
        <v>39</v>
      </c>
      <c r="D305" s="11">
        <f t="shared" si="152"/>
        <v>2.5439814814814814E-2</v>
      </c>
      <c r="E305" s="18">
        <v>2.5555555555555554E-2</v>
      </c>
      <c r="F305" s="11">
        <f t="shared" si="151"/>
        <v>1.1574074074073917E-4</v>
      </c>
      <c r="G305" s="12">
        <v>0</v>
      </c>
      <c r="H305" s="19"/>
      <c r="I305" s="12">
        <v>6</v>
      </c>
      <c r="J305" s="19" t="s">
        <v>29</v>
      </c>
      <c r="K305" s="12">
        <v>0</v>
      </c>
      <c r="L305" s="19"/>
      <c r="M305" s="12" t="s">
        <v>56</v>
      </c>
      <c r="N305" s="12">
        <f t="shared" si="153"/>
        <v>6</v>
      </c>
      <c r="O305" s="14">
        <f t="shared" si="154"/>
        <v>0</v>
      </c>
      <c r="P305" s="14">
        <f t="shared" si="155"/>
        <v>1.1574074074073917E-4</v>
      </c>
      <c r="Q305" s="14">
        <f t="shared" si="156"/>
        <v>0</v>
      </c>
      <c r="R305" s="14" t="s">
        <v>27</v>
      </c>
      <c r="S305" s="14" t="s">
        <v>27</v>
      </c>
      <c r="T305" s="14" t="s">
        <v>27</v>
      </c>
      <c r="U305" s="14">
        <f t="shared" si="160"/>
        <v>1.1574074074073917E-4</v>
      </c>
      <c r="V305" s="14" t="s">
        <v>27</v>
      </c>
      <c r="W305" s="14" t="s">
        <v>27</v>
      </c>
      <c r="X305" s="14">
        <f t="shared" si="158"/>
        <v>1.1574074074073917E-4</v>
      </c>
      <c r="Y305" s="19" t="s">
        <v>251</v>
      </c>
    </row>
    <row r="306" spans="1:25" x14ac:dyDescent="0.3">
      <c r="A306" s="10" t="s">
        <v>24</v>
      </c>
      <c r="B306" s="10" t="s">
        <v>227</v>
      </c>
      <c r="C306" s="10">
        <v>40</v>
      </c>
      <c r="D306" s="11">
        <f t="shared" si="152"/>
        <v>2.5555555555555554E-2</v>
      </c>
      <c r="E306" s="18">
        <v>2.5949074074074072E-2</v>
      </c>
      <c r="F306" s="11">
        <f t="shared" si="151"/>
        <v>3.9351851851851874E-4</v>
      </c>
      <c r="G306" s="12">
        <v>0</v>
      </c>
      <c r="H306" s="19"/>
      <c r="I306" s="12">
        <v>0</v>
      </c>
      <c r="J306" s="19"/>
      <c r="K306" s="12">
        <v>6</v>
      </c>
      <c r="L306" s="19" t="s">
        <v>30</v>
      </c>
      <c r="M306" s="12" t="s">
        <v>56</v>
      </c>
      <c r="N306" s="12">
        <f t="shared" si="153"/>
        <v>6</v>
      </c>
      <c r="O306" s="14">
        <f t="shared" si="154"/>
        <v>0</v>
      </c>
      <c r="P306" s="14">
        <f t="shared" si="155"/>
        <v>0</v>
      </c>
      <c r="Q306" s="14">
        <f t="shared" si="156"/>
        <v>3.9351851851851874E-4</v>
      </c>
      <c r="R306" s="14" t="s">
        <v>27</v>
      </c>
      <c r="S306" s="14" t="s">
        <v>27</v>
      </c>
      <c r="T306" s="14" t="s">
        <v>27</v>
      </c>
      <c r="U306" s="14">
        <f t="shared" si="160"/>
        <v>3.9351851851851874E-4</v>
      </c>
      <c r="V306" s="14" t="s">
        <v>27</v>
      </c>
      <c r="W306" s="14" t="s">
        <v>27</v>
      </c>
      <c r="X306" s="14">
        <f t="shared" si="158"/>
        <v>3.9351851851851874E-4</v>
      </c>
      <c r="Y306" s="19" t="s">
        <v>252</v>
      </c>
    </row>
    <row r="307" spans="1:25" x14ac:dyDescent="0.3">
      <c r="A307" s="10" t="s">
        <v>24</v>
      </c>
      <c r="B307" s="10" t="s">
        <v>227</v>
      </c>
      <c r="C307" s="10">
        <v>41</v>
      </c>
      <c r="D307" s="11">
        <f t="shared" si="152"/>
        <v>2.5949074074074072E-2</v>
      </c>
      <c r="E307" s="18">
        <v>2.6724537037037036E-2</v>
      </c>
      <c r="F307" s="11">
        <f t="shared" si="151"/>
        <v>7.7546296296296391E-4</v>
      </c>
      <c r="G307" s="12">
        <v>6</v>
      </c>
      <c r="H307" s="19" t="s">
        <v>49</v>
      </c>
      <c r="I307" s="12">
        <v>0</v>
      </c>
      <c r="J307" s="19"/>
      <c r="K307" s="12">
        <v>0</v>
      </c>
      <c r="L307" s="19"/>
      <c r="M307" s="12" t="s">
        <v>56</v>
      </c>
      <c r="N307" s="12">
        <f t="shared" si="153"/>
        <v>6</v>
      </c>
      <c r="O307" s="14">
        <f t="shared" si="154"/>
        <v>7.7546296296296391E-4</v>
      </c>
      <c r="P307" s="14">
        <f t="shared" si="155"/>
        <v>0</v>
      </c>
      <c r="Q307" s="14">
        <f t="shared" si="156"/>
        <v>0</v>
      </c>
      <c r="R307" s="14" t="s">
        <v>27</v>
      </c>
      <c r="S307" s="14" t="s">
        <v>27</v>
      </c>
      <c r="T307" s="14" t="s">
        <v>27</v>
      </c>
      <c r="U307" s="14">
        <f t="shared" si="160"/>
        <v>7.7546296296296391E-4</v>
      </c>
      <c r="V307" s="14" t="s">
        <v>27</v>
      </c>
      <c r="W307" s="14" t="s">
        <v>27</v>
      </c>
      <c r="X307" s="14">
        <f t="shared" si="158"/>
        <v>7.7546296296296391E-4</v>
      </c>
      <c r="Y307" s="19" t="s">
        <v>253</v>
      </c>
    </row>
    <row r="308" spans="1:25" x14ac:dyDescent="0.3">
      <c r="A308" s="10" t="s">
        <v>24</v>
      </c>
      <c r="B308" s="10" t="s">
        <v>227</v>
      </c>
      <c r="C308" s="10">
        <v>42</v>
      </c>
      <c r="D308" s="11">
        <f t="shared" si="152"/>
        <v>2.6724537037037036E-2</v>
      </c>
      <c r="E308" s="18">
        <v>2.7465277777777772E-2</v>
      </c>
      <c r="F308" s="11">
        <f t="shared" si="151"/>
        <v>7.4074074074073626E-4</v>
      </c>
      <c r="G308" s="12">
        <v>3</v>
      </c>
      <c r="H308" s="19" t="s">
        <v>49</v>
      </c>
      <c r="I308" s="12">
        <v>3</v>
      </c>
      <c r="J308" s="19" t="s">
        <v>29</v>
      </c>
      <c r="K308" s="12">
        <v>0</v>
      </c>
      <c r="L308" s="19"/>
      <c r="M308" s="12" t="s">
        <v>56</v>
      </c>
      <c r="N308" s="12">
        <f t="shared" si="153"/>
        <v>6</v>
      </c>
      <c r="O308" s="14">
        <f t="shared" si="154"/>
        <v>3.7037037037036813E-4</v>
      </c>
      <c r="P308" s="14">
        <f t="shared" si="155"/>
        <v>3.7037037037036813E-4</v>
      </c>
      <c r="Q308" s="14">
        <f t="shared" si="156"/>
        <v>0</v>
      </c>
      <c r="R308" s="14" t="s">
        <v>27</v>
      </c>
      <c r="S308" s="14" t="s">
        <v>27</v>
      </c>
      <c r="T308" s="14" t="s">
        <v>27</v>
      </c>
      <c r="U308" s="14">
        <f t="shared" si="160"/>
        <v>7.4074074074073626E-4</v>
      </c>
      <c r="V308" s="14" t="s">
        <v>27</v>
      </c>
      <c r="W308" s="14" t="s">
        <v>27</v>
      </c>
      <c r="X308" s="14">
        <f t="shared" si="158"/>
        <v>7.4074074074073626E-4</v>
      </c>
      <c r="Y308" s="19" t="s">
        <v>254</v>
      </c>
    </row>
    <row r="309" spans="1:25" x14ac:dyDescent="0.3">
      <c r="A309" s="10" t="s">
        <v>24</v>
      </c>
      <c r="B309" s="10" t="s">
        <v>227</v>
      </c>
      <c r="C309" s="10">
        <v>43</v>
      </c>
      <c r="D309" s="11">
        <f t="shared" si="152"/>
        <v>2.7465277777777772E-2</v>
      </c>
      <c r="E309" s="18">
        <v>2.7766203703703706E-2</v>
      </c>
      <c r="F309" s="11">
        <f t="shared" si="151"/>
        <v>3.0092592592593365E-4</v>
      </c>
      <c r="G309" s="12">
        <v>0</v>
      </c>
      <c r="H309" s="19"/>
      <c r="I309" s="12">
        <v>0</v>
      </c>
      <c r="J309" s="19"/>
      <c r="K309" s="12">
        <v>6</v>
      </c>
      <c r="L309" s="19" t="s">
        <v>30</v>
      </c>
      <c r="M309" s="12" t="s">
        <v>56</v>
      </c>
      <c r="N309" s="12">
        <f t="shared" si="153"/>
        <v>6</v>
      </c>
      <c r="O309" s="14">
        <f t="shared" si="154"/>
        <v>0</v>
      </c>
      <c r="P309" s="14">
        <f t="shared" si="155"/>
        <v>0</v>
      </c>
      <c r="Q309" s="14">
        <f t="shared" si="156"/>
        <v>3.0092592592593365E-4</v>
      </c>
      <c r="R309" s="14" t="s">
        <v>27</v>
      </c>
      <c r="S309" s="14" t="s">
        <v>27</v>
      </c>
      <c r="T309" s="14" t="s">
        <v>27</v>
      </c>
      <c r="U309" s="14">
        <f t="shared" si="160"/>
        <v>3.0092592592593365E-4</v>
      </c>
      <c r="V309" s="14" t="s">
        <v>27</v>
      </c>
      <c r="W309" s="14" t="s">
        <v>27</v>
      </c>
      <c r="X309" s="14">
        <f t="shared" si="158"/>
        <v>3.0092592592593365E-4</v>
      </c>
      <c r="Y309" s="19" t="s">
        <v>255</v>
      </c>
    </row>
    <row r="310" spans="1:25" x14ac:dyDescent="0.3">
      <c r="A310" s="10" t="s">
        <v>24</v>
      </c>
      <c r="B310" s="10" t="s">
        <v>227</v>
      </c>
      <c r="C310" s="10">
        <v>44</v>
      </c>
      <c r="D310" s="11">
        <f t="shared" si="152"/>
        <v>2.7766203703703706E-2</v>
      </c>
      <c r="E310" s="18">
        <v>2.8981481481481483E-2</v>
      </c>
      <c r="F310" s="11">
        <f t="shared" si="151"/>
        <v>1.2152777777777769E-3</v>
      </c>
      <c r="G310" s="12" t="s">
        <v>26</v>
      </c>
      <c r="H310" s="13"/>
      <c r="I310" s="12" t="s">
        <v>26</v>
      </c>
      <c r="J310" s="13"/>
      <c r="K310" s="12" t="s">
        <v>26</v>
      </c>
      <c r="L310" s="13"/>
      <c r="M310" s="12" t="s">
        <v>26</v>
      </c>
      <c r="N310" s="12" t="s">
        <v>27</v>
      </c>
      <c r="O310" s="14" t="s">
        <v>27</v>
      </c>
      <c r="P310" s="14" t="s">
        <v>27</v>
      </c>
      <c r="Q310" s="14" t="s">
        <v>27</v>
      </c>
      <c r="R310" s="14" t="s">
        <v>27</v>
      </c>
      <c r="S310" s="14">
        <f>F310</f>
        <v>1.2152777777777769E-3</v>
      </c>
      <c r="T310" s="14" t="s">
        <v>27</v>
      </c>
      <c r="U310" s="14" t="s">
        <v>27</v>
      </c>
      <c r="V310" s="14" t="s">
        <v>27</v>
      </c>
      <c r="W310" s="14" t="s">
        <v>27</v>
      </c>
      <c r="X310" s="14" t="s">
        <v>27</v>
      </c>
      <c r="Y310" s="15" t="s">
        <v>58</v>
      </c>
    </row>
    <row r="311" spans="1:25" x14ac:dyDescent="0.3">
      <c r="A311" s="10" t="s">
        <v>24</v>
      </c>
      <c r="B311" s="10" t="s">
        <v>227</v>
      </c>
      <c r="C311" s="10">
        <v>45</v>
      </c>
      <c r="D311" s="11">
        <f t="shared" si="152"/>
        <v>2.8981481481481483E-2</v>
      </c>
      <c r="E311" s="18">
        <v>2.988425925925926E-2</v>
      </c>
      <c r="F311" s="11">
        <f t="shared" si="151"/>
        <v>9.0277777777777665E-4</v>
      </c>
      <c r="G311" s="12">
        <v>0</v>
      </c>
      <c r="H311" s="19"/>
      <c r="I311" s="12">
        <v>2</v>
      </c>
      <c r="J311" s="19" t="s">
        <v>29</v>
      </c>
      <c r="K311" s="12">
        <v>4</v>
      </c>
      <c r="L311" s="19" t="s">
        <v>64</v>
      </c>
      <c r="M311" s="12" t="s">
        <v>209</v>
      </c>
      <c r="N311" s="12">
        <f>G311+I311+K311</f>
        <v>6</v>
      </c>
      <c r="O311" s="14">
        <f>F311*G311/6</f>
        <v>0</v>
      </c>
      <c r="P311" s="14">
        <f>F311*I311/6</f>
        <v>3.0092592592592557E-4</v>
      </c>
      <c r="Q311" s="14">
        <f>F311*K311/6</f>
        <v>6.0185185185185114E-4</v>
      </c>
      <c r="R311" s="14" t="s">
        <v>27</v>
      </c>
      <c r="S311" s="14" t="s">
        <v>27</v>
      </c>
      <c r="T311" s="14" t="s">
        <v>27</v>
      </c>
      <c r="U311" s="14" t="s">
        <v>27</v>
      </c>
      <c r="V311" s="14">
        <f>F311</f>
        <v>9.0277777777777665E-4</v>
      </c>
      <c r="W311" s="14" t="s">
        <v>27</v>
      </c>
      <c r="X311" s="14">
        <f>F311</f>
        <v>9.0277777777777665E-4</v>
      </c>
      <c r="Y311" s="19" t="s">
        <v>218</v>
      </c>
    </row>
    <row r="312" spans="1:25" x14ac:dyDescent="0.3">
      <c r="A312" s="10" t="s">
        <v>24</v>
      </c>
      <c r="B312" s="10" t="s">
        <v>227</v>
      </c>
      <c r="C312" s="10">
        <v>46</v>
      </c>
      <c r="D312" s="11">
        <f t="shared" si="152"/>
        <v>2.988425925925926E-2</v>
      </c>
      <c r="E312" s="18">
        <v>3.1631944444444442E-2</v>
      </c>
      <c r="F312" s="11">
        <f t="shared" si="151"/>
        <v>1.747685185185182E-3</v>
      </c>
      <c r="G312" s="12" t="s">
        <v>26</v>
      </c>
      <c r="H312" s="13"/>
      <c r="I312" s="12" t="s">
        <v>26</v>
      </c>
      <c r="J312" s="13"/>
      <c r="K312" s="12" t="s">
        <v>26</v>
      </c>
      <c r="L312" s="13"/>
      <c r="M312" s="12" t="s">
        <v>26</v>
      </c>
      <c r="N312" s="12" t="s">
        <v>27</v>
      </c>
      <c r="O312" s="14" t="s">
        <v>27</v>
      </c>
      <c r="P312" s="14" t="s">
        <v>27</v>
      </c>
      <c r="Q312" s="14" t="s">
        <v>27</v>
      </c>
      <c r="R312" s="14" t="s">
        <v>27</v>
      </c>
      <c r="S312" s="14">
        <f>F312</f>
        <v>1.747685185185182E-3</v>
      </c>
      <c r="T312" s="14" t="s">
        <v>27</v>
      </c>
      <c r="U312" s="14" t="s">
        <v>27</v>
      </c>
      <c r="V312" s="14" t="s">
        <v>27</v>
      </c>
      <c r="W312" s="14" t="s">
        <v>27</v>
      </c>
      <c r="X312" s="14" t="s">
        <v>27</v>
      </c>
      <c r="Y312" s="15" t="s">
        <v>58</v>
      </c>
    </row>
    <row r="313" spans="1:25" x14ac:dyDescent="0.3">
      <c r="A313" s="10" t="s">
        <v>24</v>
      </c>
      <c r="B313" s="10" t="s">
        <v>227</v>
      </c>
      <c r="C313" s="10">
        <v>47</v>
      </c>
      <c r="D313" s="11">
        <f t="shared" si="152"/>
        <v>3.1631944444444442E-2</v>
      </c>
      <c r="E313" s="18">
        <v>3.2025462962962964E-2</v>
      </c>
      <c r="F313" s="11">
        <f t="shared" si="151"/>
        <v>3.9351851851852221E-4</v>
      </c>
      <c r="G313" s="12" t="s">
        <v>27</v>
      </c>
      <c r="H313" s="19"/>
      <c r="I313" s="12" t="s">
        <v>27</v>
      </c>
      <c r="J313" s="19"/>
      <c r="K313" s="12" t="s">
        <v>27</v>
      </c>
      <c r="L313" s="19"/>
      <c r="M313" s="12" t="s">
        <v>26</v>
      </c>
      <c r="N313" s="12" t="s">
        <v>27</v>
      </c>
      <c r="O313" s="14" t="s">
        <v>27</v>
      </c>
      <c r="P313" s="14" t="s">
        <v>27</v>
      </c>
      <c r="Q313" s="14" t="s">
        <v>27</v>
      </c>
      <c r="R313" s="14">
        <f>F313</f>
        <v>3.9351851851852221E-4</v>
      </c>
      <c r="S313" s="14" t="s">
        <v>27</v>
      </c>
      <c r="T313" s="14" t="s">
        <v>27</v>
      </c>
      <c r="U313" s="14" t="s">
        <v>27</v>
      </c>
      <c r="V313" s="14" t="s">
        <v>27</v>
      </c>
      <c r="W313" s="14" t="s">
        <v>27</v>
      </c>
      <c r="X313" s="14">
        <f>F313</f>
        <v>3.9351851851852221E-4</v>
      </c>
      <c r="Y313" s="19" t="s">
        <v>256</v>
      </c>
    </row>
    <row r="314" spans="1:25" x14ac:dyDescent="0.3">
      <c r="A314" s="10" t="s">
        <v>24</v>
      </c>
      <c r="B314" s="10" t="s">
        <v>227</v>
      </c>
      <c r="C314" s="10">
        <v>48</v>
      </c>
      <c r="D314" s="11">
        <f t="shared" si="152"/>
        <v>3.2025462962962964E-2</v>
      </c>
      <c r="E314" s="18">
        <v>3.2534722222222222E-2</v>
      </c>
      <c r="F314" s="11">
        <f t="shared" si="151"/>
        <v>5.0925925925925791E-4</v>
      </c>
      <c r="G314" s="12">
        <v>0</v>
      </c>
      <c r="H314" s="19"/>
      <c r="I314" s="12">
        <v>0</v>
      </c>
      <c r="J314" s="19"/>
      <c r="K314" s="12">
        <v>6</v>
      </c>
      <c r="L314" s="19" t="s">
        <v>30</v>
      </c>
      <c r="M314" s="12" t="s">
        <v>209</v>
      </c>
      <c r="N314" s="12">
        <f>G314+I314+K314</f>
        <v>6</v>
      </c>
      <c r="O314" s="14">
        <f>F314*G314/6</f>
        <v>0</v>
      </c>
      <c r="P314" s="14">
        <f>F314*I314/6</f>
        <v>0</v>
      </c>
      <c r="Q314" s="14">
        <f>F314*K314/6</f>
        <v>5.0925925925925791E-4</v>
      </c>
      <c r="R314" s="14" t="s">
        <v>27</v>
      </c>
      <c r="S314" s="14" t="s">
        <v>27</v>
      </c>
      <c r="T314" s="14" t="s">
        <v>27</v>
      </c>
      <c r="U314" s="14" t="s">
        <v>27</v>
      </c>
      <c r="V314" s="14">
        <f>F314</f>
        <v>5.0925925925925791E-4</v>
      </c>
      <c r="W314" s="14" t="s">
        <v>27</v>
      </c>
      <c r="X314" s="14">
        <f>F314</f>
        <v>5.0925925925925791E-4</v>
      </c>
      <c r="Y314" s="19" t="s">
        <v>218</v>
      </c>
    </row>
  </sheetData>
  <mergeCells count="6">
    <mergeCell ref="A1:Y1"/>
    <mergeCell ref="G2:L2"/>
    <mergeCell ref="U2:Y2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3D04E-EB24-4F49-814A-5A3EBA0A0DD6}">
  <dimension ref="A1:W270"/>
  <sheetViews>
    <sheetView zoomScale="70" zoomScaleNormal="70" workbookViewId="0">
      <selection activeCell="I3" sqref="I3:J3"/>
    </sheetView>
  </sheetViews>
  <sheetFormatPr defaultRowHeight="14.4" x14ac:dyDescent="0.3"/>
  <cols>
    <col min="3" max="3" width="9.88671875" customWidth="1"/>
    <col min="6" max="6" width="9.6640625" bestFit="1" customWidth="1"/>
    <col min="7" max="7" width="8.88671875" style="9" customWidth="1"/>
    <col min="8" max="8" width="8.88671875" style="23" customWidth="1"/>
    <col min="9" max="9" width="8.88671875" style="9" customWidth="1"/>
    <col min="10" max="10" width="8.88671875" style="23" customWidth="1"/>
    <col min="11" max="11" width="8.88671875" style="9" customWidth="1"/>
    <col min="12" max="12" width="8.88671875" style="23" customWidth="1"/>
    <col min="13" max="13" width="10" style="25" customWidth="1"/>
    <col min="14" max="14" width="10" style="33" customWidth="1"/>
    <col min="15" max="22" width="10" style="25" customWidth="1"/>
    <col min="23" max="23" width="61.109375" customWidth="1"/>
  </cols>
  <sheetData>
    <row r="1" spans="1:23" ht="23.4" customHeight="1" x14ac:dyDescent="0.3">
      <c r="A1" s="63" t="s">
        <v>456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  <c r="O1" s="64"/>
      <c r="P1" s="64"/>
      <c r="Q1" s="64"/>
      <c r="R1" s="64"/>
      <c r="S1" s="64"/>
      <c r="T1" s="64"/>
      <c r="U1" s="64"/>
      <c r="V1" s="64"/>
      <c r="W1" s="64"/>
    </row>
    <row r="2" spans="1:23" ht="14.4" customHeight="1" x14ac:dyDescent="0.3">
      <c r="A2" s="66"/>
      <c r="B2" s="67"/>
      <c r="C2" s="67"/>
      <c r="D2" s="67"/>
      <c r="E2" s="67"/>
      <c r="F2" s="68"/>
      <c r="G2" s="69" t="s">
        <v>1</v>
      </c>
      <c r="H2" s="70"/>
      <c r="I2" s="70"/>
      <c r="J2" s="70"/>
      <c r="K2" s="70"/>
      <c r="L2" s="71"/>
      <c r="M2" s="72"/>
      <c r="N2" s="73"/>
      <c r="O2" s="74"/>
      <c r="P2" s="74"/>
      <c r="Q2" s="74"/>
      <c r="R2" s="74"/>
      <c r="S2" s="74"/>
      <c r="T2" s="74"/>
      <c r="U2" s="74"/>
      <c r="V2" s="74"/>
      <c r="W2" s="75"/>
    </row>
    <row r="3" spans="1:23" s="9" customFormat="1" ht="28.8" customHeight="1" x14ac:dyDescent="0.3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76" t="s">
        <v>8</v>
      </c>
      <c r="H3" s="77"/>
      <c r="I3" s="76" t="s">
        <v>9</v>
      </c>
      <c r="J3" s="77"/>
      <c r="K3" s="76" t="s">
        <v>10</v>
      </c>
      <c r="L3" s="77"/>
      <c r="M3" s="27" t="s">
        <v>11</v>
      </c>
      <c r="N3" s="28" t="s">
        <v>12</v>
      </c>
      <c r="O3" s="27" t="s">
        <v>13</v>
      </c>
      <c r="P3" s="27" t="s">
        <v>14</v>
      </c>
      <c r="Q3" s="27" t="s">
        <v>15</v>
      </c>
      <c r="R3" s="27" t="s">
        <v>16</v>
      </c>
      <c r="S3" s="27" t="s">
        <v>17</v>
      </c>
      <c r="T3" s="27" t="s">
        <v>18</v>
      </c>
      <c r="U3" s="27" t="s">
        <v>19</v>
      </c>
      <c r="V3" s="27" t="s">
        <v>20</v>
      </c>
      <c r="W3" s="29" t="s">
        <v>23</v>
      </c>
    </row>
    <row r="4" spans="1:23" x14ac:dyDescent="0.3">
      <c r="A4" s="10" t="s">
        <v>24</v>
      </c>
      <c r="B4" s="10" t="s">
        <v>25</v>
      </c>
      <c r="C4" s="10">
        <v>1</v>
      </c>
      <c r="D4" s="11">
        <v>0</v>
      </c>
      <c r="E4" s="11">
        <v>4.2824074074074075E-4</v>
      </c>
      <c r="F4" s="11">
        <f>E4-D4</f>
        <v>4.2824074074074075E-4</v>
      </c>
      <c r="G4" s="12" t="s">
        <v>26</v>
      </c>
      <c r="H4" s="13"/>
      <c r="I4" s="12" t="s">
        <v>26</v>
      </c>
      <c r="J4" s="13"/>
      <c r="K4" s="12" t="s">
        <v>26</v>
      </c>
      <c r="L4" s="13"/>
      <c r="M4" s="14" t="s">
        <v>26</v>
      </c>
      <c r="N4" s="14" t="s">
        <v>27</v>
      </c>
      <c r="O4" s="14" t="s">
        <v>27</v>
      </c>
      <c r="P4" s="14" t="s">
        <v>27</v>
      </c>
      <c r="Q4" s="14" t="s">
        <v>27</v>
      </c>
      <c r="R4" s="14" t="s">
        <v>27</v>
      </c>
      <c r="S4" s="14">
        <f>F4</f>
        <v>4.2824074074074075E-4</v>
      </c>
      <c r="T4" s="14" t="s">
        <v>27</v>
      </c>
      <c r="U4" s="14" t="s">
        <v>27</v>
      </c>
      <c r="V4" s="14" t="s">
        <v>27</v>
      </c>
      <c r="W4" s="15" t="s">
        <v>28</v>
      </c>
    </row>
    <row r="5" spans="1:23" x14ac:dyDescent="0.3">
      <c r="A5" s="10" t="s">
        <v>24</v>
      </c>
      <c r="B5" s="10" t="s">
        <v>25</v>
      </c>
      <c r="C5" s="10">
        <v>2</v>
      </c>
      <c r="D5" s="11">
        <f>E4</f>
        <v>4.2824074074074075E-4</v>
      </c>
      <c r="E5" s="11">
        <v>1.1111111111111111E-3</v>
      </c>
      <c r="F5" s="11">
        <f t="shared" ref="F5:F51" si="0">E5-D5</f>
        <v>6.8287037037037036E-4</v>
      </c>
      <c r="G5" s="12">
        <v>6</v>
      </c>
      <c r="H5" s="13" t="s">
        <v>120</v>
      </c>
      <c r="I5" s="12">
        <v>0</v>
      </c>
      <c r="J5" s="13"/>
      <c r="K5" s="12">
        <v>0</v>
      </c>
      <c r="L5" s="13"/>
      <c r="M5" s="14" t="s">
        <v>56</v>
      </c>
      <c r="N5" s="30">
        <f t="shared" ref="N5:N68" si="1">G5+I5+K5</f>
        <v>6</v>
      </c>
      <c r="O5" s="14">
        <f>F5*G5/6</f>
        <v>6.8287037037037047E-4</v>
      </c>
      <c r="P5" s="14">
        <f>F5*I5/6</f>
        <v>0</v>
      </c>
      <c r="Q5" s="14">
        <f>F5*K5/6</f>
        <v>0</v>
      </c>
      <c r="R5" s="14">
        <v>0</v>
      </c>
      <c r="S5" s="14" t="s">
        <v>27</v>
      </c>
      <c r="T5" s="14" t="s">
        <v>27</v>
      </c>
      <c r="U5" s="14">
        <f>F5</f>
        <v>6.8287037037037036E-4</v>
      </c>
      <c r="V5" s="14" t="s">
        <v>27</v>
      </c>
      <c r="W5" s="15" t="s">
        <v>257</v>
      </c>
    </row>
    <row r="6" spans="1:23" x14ac:dyDescent="0.3">
      <c r="A6" s="10" t="s">
        <v>24</v>
      </c>
      <c r="B6" s="10" t="s">
        <v>25</v>
      </c>
      <c r="C6" s="10">
        <v>3</v>
      </c>
      <c r="D6" s="11">
        <f t="shared" ref="D6:D51" si="2">E5</f>
        <v>1.1111111111111111E-3</v>
      </c>
      <c r="E6" s="11">
        <v>1.2152777777777778E-3</v>
      </c>
      <c r="F6" s="11">
        <f t="shared" si="0"/>
        <v>1.0416666666666669E-4</v>
      </c>
      <c r="G6" s="12" t="s">
        <v>26</v>
      </c>
      <c r="H6" s="13"/>
      <c r="I6" s="12" t="s">
        <v>26</v>
      </c>
      <c r="J6" s="13"/>
      <c r="K6" s="12" t="s">
        <v>26</v>
      </c>
      <c r="L6" s="13"/>
      <c r="M6" s="14" t="s">
        <v>26</v>
      </c>
      <c r="N6" s="14" t="s">
        <v>27</v>
      </c>
      <c r="O6" s="14" t="s">
        <v>27</v>
      </c>
      <c r="P6" s="14" t="s">
        <v>27</v>
      </c>
      <c r="Q6" s="14" t="s">
        <v>27</v>
      </c>
      <c r="R6" s="14" t="s">
        <v>27</v>
      </c>
      <c r="S6" s="14">
        <f>F6</f>
        <v>1.0416666666666669E-4</v>
      </c>
      <c r="T6" s="14" t="s">
        <v>27</v>
      </c>
      <c r="U6" s="14" t="s">
        <v>27</v>
      </c>
      <c r="V6" s="14" t="s">
        <v>27</v>
      </c>
      <c r="W6" s="15" t="s">
        <v>258</v>
      </c>
    </row>
    <row r="7" spans="1:23" x14ac:dyDescent="0.3">
      <c r="A7" s="10" t="s">
        <v>24</v>
      </c>
      <c r="B7" s="10" t="s">
        <v>25</v>
      </c>
      <c r="C7" s="10">
        <v>4</v>
      </c>
      <c r="D7" s="11">
        <f t="shared" si="2"/>
        <v>1.2152777777777778E-3</v>
      </c>
      <c r="E7" s="11">
        <v>6.9097222222222225E-3</v>
      </c>
      <c r="F7" s="11">
        <f t="shared" si="0"/>
        <v>5.6944444444444447E-3</v>
      </c>
      <c r="G7" s="12">
        <v>0</v>
      </c>
      <c r="H7" s="13"/>
      <c r="I7" s="12">
        <v>0</v>
      </c>
      <c r="J7" s="13"/>
      <c r="K7" s="12">
        <v>6</v>
      </c>
      <c r="L7" s="13" t="s">
        <v>55</v>
      </c>
      <c r="M7" s="14" t="s">
        <v>56</v>
      </c>
      <c r="N7" s="30">
        <f t="shared" si="1"/>
        <v>6</v>
      </c>
      <c r="O7" s="14">
        <f>F7*G7/6</f>
        <v>0</v>
      </c>
      <c r="P7" s="14">
        <f>F7*I7/6</f>
        <v>0</v>
      </c>
      <c r="Q7" s="14">
        <f>F7*K7/6</f>
        <v>5.6944444444444438E-3</v>
      </c>
      <c r="R7" s="14">
        <v>0</v>
      </c>
      <c r="S7" s="14" t="s">
        <v>27</v>
      </c>
      <c r="T7" s="14" t="s">
        <v>27</v>
      </c>
      <c r="U7" s="14">
        <f>F7</f>
        <v>5.6944444444444447E-3</v>
      </c>
      <c r="V7" s="14" t="s">
        <v>27</v>
      </c>
      <c r="W7" s="15" t="s">
        <v>259</v>
      </c>
    </row>
    <row r="8" spans="1:23" x14ac:dyDescent="0.3">
      <c r="A8" s="10" t="s">
        <v>24</v>
      </c>
      <c r="B8" s="10" t="s">
        <v>25</v>
      </c>
      <c r="C8" s="10">
        <v>5</v>
      </c>
      <c r="D8" s="11">
        <f t="shared" si="2"/>
        <v>6.9097222222222225E-3</v>
      </c>
      <c r="E8" s="18">
        <v>6.9444444444444441E-3</v>
      </c>
      <c r="F8" s="11">
        <f t="shared" si="0"/>
        <v>3.4722222222221578E-5</v>
      </c>
      <c r="G8" s="10" t="s">
        <v>27</v>
      </c>
      <c r="H8" s="16"/>
      <c r="I8" s="10" t="s">
        <v>27</v>
      </c>
      <c r="J8" s="16"/>
      <c r="K8" s="10" t="s">
        <v>27</v>
      </c>
      <c r="L8" s="16"/>
      <c r="M8" s="31" t="s">
        <v>26</v>
      </c>
      <c r="N8" s="14" t="s">
        <v>27</v>
      </c>
      <c r="O8" s="14" t="s">
        <v>27</v>
      </c>
      <c r="P8" s="14" t="s">
        <v>27</v>
      </c>
      <c r="Q8" s="14" t="s">
        <v>27</v>
      </c>
      <c r="R8" s="14">
        <f>F8</f>
        <v>3.4722222222221578E-5</v>
      </c>
      <c r="S8" s="14" t="s">
        <v>27</v>
      </c>
      <c r="T8" s="14" t="s">
        <v>27</v>
      </c>
      <c r="U8" s="14" t="s">
        <v>27</v>
      </c>
      <c r="V8" s="14" t="s">
        <v>27</v>
      </c>
      <c r="W8" s="15" t="s">
        <v>124</v>
      </c>
    </row>
    <row r="9" spans="1:23" x14ac:dyDescent="0.3">
      <c r="A9" s="10" t="s">
        <v>24</v>
      </c>
      <c r="B9" s="10" t="s">
        <v>25</v>
      </c>
      <c r="C9" s="10">
        <v>6</v>
      </c>
      <c r="D9" s="11">
        <f t="shared" si="2"/>
        <v>6.9444444444444441E-3</v>
      </c>
      <c r="E9" s="11">
        <v>8.773148148148148E-3</v>
      </c>
      <c r="F9" s="11">
        <f t="shared" si="0"/>
        <v>1.8287037037037039E-3</v>
      </c>
      <c r="G9" s="12">
        <v>0</v>
      </c>
      <c r="H9" s="13"/>
      <c r="I9" s="12">
        <v>6</v>
      </c>
      <c r="J9" s="13" t="s">
        <v>29</v>
      </c>
      <c r="K9" s="12">
        <v>0</v>
      </c>
      <c r="L9" s="13"/>
      <c r="M9" s="14" t="s">
        <v>56</v>
      </c>
      <c r="N9" s="30">
        <f t="shared" si="1"/>
        <v>6</v>
      </c>
      <c r="O9" s="14">
        <f>F9*G9/6</f>
        <v>0</v>
      </c>
      <c r="P9" s="14">
        <f>F9*I9/6</f>
        <v>1.8287037037037039E-3</v>
      </c>
      <c r="Q9" s="14">
        <f>F9*K9/6</f>
        <v>0</v>
      </c>
      <c r="R9" s="14">
        <v>0</v>
      </c>
      <c r="S9" s="14" t="s">
        <v>27</v>
      </c>
      <c r="T9" s="14" t="s">
        <v>27</v>
      </c>
      <c r="U9" s="14">
        <f>F9</f>
        <v>1.8287037037037039E-3</v>
      </c>
      <c r="V9" s="14" t="s">
        <v>27</v>
      </c>
      <c r="W9" s="15" t="s">
        <v>260</v>
      </c>
    </row>
    <row r="10" spans="1:23" x14ac:dyDescent="0.3">
      <c r="A10" s="10" t="s">
        <v>24</v>
      </c>
      <c r="B10" s="10" t="s">
        <v>25</v>
      </c>
      <c r="C10" s="10">
        <v>7</v>
      </c>
      <c r="D10" s="11">
        <f t="shared" si="2"/>
        <v>8.773148148148148E-3</v>
      </c>
      <c r="E10" s="18">
        <v>8.8425925925925911E-3</v>
      </c>
      <c r="F10" s="11">
        <f t="shared" si="0"/>
        <v>6.9444444444443157E-5</v>
      </c>
      <c r="G10" s="10" t="s">
        <v>27</v>
      </c>
      <c r="H10" s="16"/>
      <c r="I10" s="10" t="s">
        <v>27</v>
      </c>
      <c r="J10" s="16"/>
      <c r="K10" s="10" t="s">
        <v>27</v>
      </c>
      <c r="L10" s="16"/>
      <c r="M10" s="31" t="s">
        <v>26</v>
      </c>
      <c r="N10" s="14" t="s">
        <v>27</v>
      </c>
      <c r="O10" s="14" t="s">
        <v>27</v>
      </c>
      <c r="P10" s="14" t="s">
        <v>27</v>
      </c>
      <c r="Q10" s="14" t="s">
        <v>27</v>
      </c>
      <c r="R10" s="14">
        <f>F10</f>
        <v>6.9444444444443157E-5</v>
      </c>
      <c r="S10" s="14" t="s">
        <v>27</v>
      </c>
      <c r="T10" s="14" t="s">
        <v>27</v>
      </c>
      <c r="U10" s="14" t="s">
        <v>27</v>
      </c>
      <c r="V10" s="14" t="s">
        <v>27</v>
      </c>
      <c r="W10" s="15" t="s">
        <v>124</v>
      </c>
    </row>
    <row r="11" spans="1:23" x14ac:dyDescent="0.3">
      <c r="A11" s="10" t="s">
        <v>24</v>
      </c>
      <c r="B11" s="10" t="s">
        <v>25</v>
      </c>
      <c r="C11" s="10">
        <v>8</v>
      </c>
      <c r="D11" s="11">
        <f t="shared" si="2"/>
        <v>8.8425925925925911E-3</v>
      </c>
      <c r="E11" s="11">
        <v>9.9652777777777778E-3</v>
      </c>
      <c r="F11" s="11">
        <f t="shared" si="0"/>
        <v>1.1226851851851866E-3</v>
      </c>
      <c r="G11" s="12">
        <v>6</v>
      </c>
      <c r="H11" s="13" t="s">
        <v>120</v>
      </c>
      <c r="I11" s="12">
        <v>0</v>
      </c>
      <c r="J11" s="13"/>
      <c r="K11" s="12">
        <v>0</v>
      </c>
      <c r="L11" s="13"/>
      <c r="M11" s="14" t="s">
        <v>56</v>
      </c>
      <c r="N11" s="30">
        <f t="shared" si="1"/>
        <v>6</v>
      </c>
      <c r="O11" s="14">
        <f t="shared" ref="O11:O34" si="3">F11*G11/6</f>
        <v>1.1226851851851866E-3</v>
      </c>
      <c r="P11" s="14">
        <f t="shared" ref="P11:P34" si="4">F11*I11/6</f>
        <v>0</v>
      </c>
      <c r="Q11" s="14">
        <f t="shared" ref="Q11:Q34" si="5">F11*K11/6</f>
        <v>0</v>
      </c>
      <c r="R11" s="14">
        <v>0</v>
      </c>
      <c r="S11" s="14" t="s">
        <v>27</v>
      </c>
      <c r="T11" s="14" t="s">
        <v>27</v>
      </c>
      <c r="U11" s="14">
        <f t="shared" ref="U11:U15" si="6">F11</f>
        <v>1.1226851851851866E-3</v>
      </c>
      <c r="V11" s="14" t="s">
        <v>27</v>
      </c>
      <c r="W11" s="15" t="s">
        <v>261</v>
      </c>
    </row>
    <row r="12" spans="1:23" x14ac:dyDescent="0.3">
      <c r="A12" s="10" t="s">
        <v>24</v>
      </c>
      <c r="B12" s="10" t="s">
        <v>25</v>
      </c>
      <c r="C12" s="10">
        <v>9</v>
      </c>
      <c r="D12" s="11">
        <f t="shared" si="2"/>
        <v>9.9652777777777778E-3</v>
      </c>
      <c r="E12" s="11">
        <v>1.1400462962962965E-2</v>
      </c>
      <c r="F12" s="11">
        <f t="shared" si="0"/>
        <v>1.4351851851851869E-3</v>
      </c>
      <c r="G12" s="12">
        <v>4</v>
      </c>
      <c r="H12" s="13" t="s">
        <v>120</v>
      </c>
      <c r="I12" s="12">
        <v>2</v>
      </c>
      <c r="J12" s="13" t="s">
        <v>29</v>
      </c>
      <c r="K12" s="12">
        <v>0</v>
      </c>
      <c r="L12" s="13"/>
      <c r="M12" s="14" t="s">
        <v>56</v>
      </c>
      <c r="N12" s="30">
        <f t="shared" si="1"/>
        <v>6</v>
      </c>
      <c r="O12" s="14">
        <f t="shared" si="3"/>
        <v>9.5679012345679124E-4</v>
      </c>
      <c r="P12" s="14">
        <f t="shared" si="4"/>
        <v>4.7839506172839562E-4</v>
      </c>
      <c r="Q12" s="14">
        <f t="shared" si="5"/>
        <v>0</v>
      </c>
      <c r="R12" s="14">
        <v>0</v>
      </c>
      <c r="S12" s="14" t="s">
        <v>27</v>
      </c>
      <c r="T12" s="14" t="s">
        <v>27</v>
      </c>
      <c r="U12" s="14">
        <f t="shared" si="6"/>
        <v>1.4351851851851869E-3</v>
      </c>
      <c r="V12" s="14" t="s">
        <v>27</v>
      </c>
      <c r="W12" s="15" t="s">
        <v>262</v>
      </c>
    </row>
    <row r="13" spans="1:23" x14ac:dyDescent="0.3">
      <c r="A13" s="10" t="s">
        <v>24</v>
      </c>
      <c r="B13" s="10" t="s">
        <v>25</v>
      </c>
      <c r="C13" s="10">
        <v>11</v>
      </c>
      <c r="D13" s="11">
        <f t="shared" si="2"/>
        <v>1.1400462962962965E-2</v>
      </c>
      <c r="E13" s="11">
        <v>1.255787037037037E-2</v>
      </c>
      <c r="F13" s="11">
        <f t="shared" si="0"/>
        <v>1.1574074074074056E-3</v>
      </c>
      <c r="G13" s="12">
        <v>0</v>
      </c>
      <c r="H13" s="13"/>
      <c r="I13" s="12">
        <v>0</v>
      </c>
      <c r="J13" s="13"/>
      <c r="K13" s="12">
        <v>6</v>
      </c>
      <c r="L13" s="13" t="s">
        <v>55</v>
      </c>
      <c r="M13" s="14" t="s">
        <v>56</v>
      </c>
      <c r="N13" s="30">
        <f t="shared" si="1"/>
        <v>6</v>
      </c>
      <c r="O13" s="14">
        <f t="shared" si="3"/>
        <v>0</v>
      </c>
      <c r="P13" s="14">
        <f t="shared" si="4"/>
        <v>0</v>
      </c>
      <c r="Q13" s="14">
        <f t="shared" si="5"/>
        <v>1.1574074074074056E-3</v>
      </c>
      <c r="R13" s="14">
        <v>0</v>
      </c>
      <c r="S13" s="14" t="s">
        <v>27</v>
      </c>
      <c r="T13" s="14" t="s">
        <v>27</v>
      </c>
      <c r="U13" s="14">
        <f t="shared" si="6"/>
        <v>1.1574074074074056E-3</v>
      </c>
      <c r="V13" s="14" t="s">
        <v>27</v>
      </c>
      <c r="W13" s="15" t="s">
        <v>263</v>
      </c>
    </row>
    <row r="14" spans="1:23" x14ac:dyDescent="0.3">
      <c r="A14" s="10" t="s">
        <v>24</v>
      </c>
      <c r="B14" s="10" t="s">
        <v>25</v>
      </c>
      <c r="C14" s="10">
        <v>12</v>
      </c>
      <c r="D14" s="11">
        <f t="shared" si="2"/>
        <v>1.255787037037037E-2</v>
      </c>
      <c r="E14" s="11">
        <v>1.2685185185185183E-2</v>
      </c>
      <c r="F14" s="11">
        <f t="shared" si="0"/>
        <v>1.2731481481481274E-4</v>
      </c>
      <c r="G14" s="12">
        <v>6</v>
      </c>
      <c r="H14" s="13" t="s">
        <v>120</v>
      </c>
      <c r="I14" s="12">
        <v>0</v>
      </c>
      <c r="J14" s="13"/>
      <c r="K14" s="12">
        <v>0</v>
      </c>
      <c r="L14" s="13"/>
      <c r="M14" s="14" t="s">
        <v>56</v>
      </c>
      <c r="N14" s="30">
        <f t="shared" si="1"/>
        <v>6</v>
      </c>
      <c r="O14" s="14">
        <f t="shared" si="3"/>
        <v>1.2731481481481274E-4</v>
      </c>
      <c r="P14" s="14">
        <f t="shared" si="4"/>
        <v>0</v>
      </c>
      <c r="Q14" s="14">
        <f t="shared" si="5"/>
        <v>0</v>
      </c>
      <c r="R14" s="14">
        <v>0</v>
      </c>
      <c r="S14" s="14" t="s">
        <v>27</v>
      </c>
      <c r="T14" s="14" t="s">
        <v>27</v>
      </c>
      <c r="U14" s="14">
        <f t="shared" si="6"/>
        <v>1.2731481481481274E-4</v>
      </c>
      <c r="V14" s="14" t="s">
        <v>27</v>
      </c>
      <c r="W14" s="15" t="s">
        <v>264</v>
      </c>
    </row>
    <row r="15" spans="1:23" x14ac:dyDescent="0.3">
      <c r="A15" s="10" t="s">
        <v>24</v>
      </c>
      <c r="B15" s="10" t="s">
        <v>25</v>
      </c>
      <c r="C15" s="10" t="s">
        <v>265</v>
      </c>
      <c r="D15" s="11">
        <f t="shared" si="2"/>
        <v>1.2685185185185183E-2</v>
      </c>
      <c r="E15" s="11">
        <v>1.3495370370370371E-2</v>
      </c>
      <c r="F15" s="11">
        <f t="shared" si="0"/>
        <v>8.1018518518518809E-4</v>
      </c>
      <c r="G15" s="12">
        <v>4</v>
      </c>
      <c r="H15" s="13" t="s">
        <v>120</v>
      </c>
      <c r="I15" s="12">
        <v>2</v>
      </c>
      <c r="J15" s="13" t="s">
        <v>38</v>
      </c>
      <c r="K15" s="12">
        <v>0</v>
      </c>
      <c r="L15" s="13"/>
      <c r="M15" s="14" t="s">
        <v>56</v>
      </c>
      <c r="N15" s="30">
        <f t="shared" si="1"/>
        <v>6</v>
      </c>
      <c r="O15" s="14">
        <f t="shared" si="3"/>
        <v>5.4012345679012536E-4</v>
      </c>
      <c r="P15" s="14">
        <f t="shared" si="4"/>
        <v>2.7006172839506268E-4</v>
      </c>
      <c r="Q15" s="14">
        <f t="shared" si="5"/>
        <v>0</v>
      </c>
      <c r="R15" s="14">
        <v>0</v>
      </c>
      <c r="S15" s="14" t="s">
        <v>27</v>
      </c>
      <c r="T15" s="14" t="s">
        <v>27</v>
      </c>
      <c r="U15" s="14">
        <f t="shared" si="6"/>
        <v>8.1018518518518809E-4</v>
      </c>
      <c r="V15" s="14" t="s">
        <v>27</v>
      </c>
      <c r="W15" s="15" t="s">
        <v>266</v>
      </c>
    </row>
    <row r="16" spans="1:23" x14ac:dyDescent="0.3">
      <c r="A16" s="10" t="s">
        <v>24</v>
      </c>
      <c r="B16" s="10" t="s">
        <v>25</v>
      </c>
      <c r="C16" s="10" t="s">
        <v>267</v>
      </c>
      <c r="D16" s="11">
        <f t="shared" si="2"/>
        <v>1.3495370370370371E-2</v>
      </c>
      <c r="E16" s="11">
        <v>1.3657407407407408E-2</v>
      </c>
      <c r="F16" s="11">
        <f t="shared" si="0"/>
        <v>1.6203703703703692E-4</v>
      </c>
      <c r="G16" s="12">
        <v>0</v>
      </c>
      <c r="H16" s="13"/>
      <c r="I16" s="12">
        <v>0</v>
      </c>
      <c r="J16" s="13"/>
      <c r="K16" s="12">
        <v>6</v>
      </c>
      <c r="L16" s="13" t="s">
        <v>55</v>
      </c>
      <c r="M16" s="14" t="s">
        <v>31</v>
      </c>
      <c r="N16" s="30">
        <f t="shared" si="1"/>
        <v>6</v>
      </c>
      <c r="O16" s="14">
        <f t="shared" si="3"/>
        <v>0</v>
      </c>
      <c r="P16" s="14">
        <f t="shared" si="4"/>
        <v>0</v>
      </c>
      <c r="Q16" s="14">
        <f t="shared" si="5"/>
        <v>1.6203703703703692E-4</v>
      </c>
      <c r="R16" s="14">
        <v>0</v>
      </c>
      <c r="S16" s="14" t="s">
        <v>27</v>
      </c>
      <c r="T16" s="14">
        <f>F16</f>
        <v>1.6203703703703692E-4</v>
      </c>
      <c r="U16" s="14" t="s">
        <v>27</v>
      </c>
      <c r="V16" s="14" t="s">
        <v>27</v>
      </c>
      <c r="W16" s="15" t="s">
        <v>268</v>
      </c>
    </row>
    <row r="17" spans="1:23" x14ac:dyDescent="0.3">
      <c r="A17" s="10" t="s">
        <v>24</v>
      </c>
      <c r="B17" s="10" t="s">
        <v>25</v>
      </c>
      <c r="C17" s="10" t="s">
        <v>269</v>
      </c>
      <c r="D17" s="11">
        <f t="shared" si="2"/>
        <v>1.3657407407407408E-2</v>
      </c>
      <c r="E17" s="11">
        <v>1.3703703703703704E-2</v>
      </c>
      <c r="F17" s="11">
        <f t="shared" si="0"/>
        <v>4.6296296296296016E-5</v>
      </c>
      <c r="G17" s="12">
        <v>4</v>
      </c>
      <c r="H17" s="13" t="s">
        <v>120</v>
      </c>
      <c r="I17" s="12">
        <v>2</v>
      </c>
      <c r="J17" s="13" t="s">
        <v>38</v>
      </c>
      <c r="K17" s="12">
        <v>0</v>
      </c>
      <c r="L17" s="13"/>
      <c r="M17" s="14" t="s">
        <v>56</v>
      </c>
      <c r="N17" s="30">
        <f t="shared" si="1"/>
        <v>6</v>
      </c>
      <c r="O17" s="14">
        <f t="shared" si="3"/>
        <v>3.0864197530864009E-5</v>
      </c>
      <c r="P17" s="14">
        <f t="shared" si="4"/>
        <v>1.5432098765432004E-5</v>
      </c>
      <c r="Q17" s="14">
        <f t="shared" si="5"/>
        <v>0</v>
      </c>
      <c r="R17" s="14">
        <v>0</v>
      </c>
      <c r="S17" s="14" t="s">
        <v>27</v>
      </c>
      <c r="T17" s="14" t="s">
        <v>27</v>
      </c>
      <c r="U17" s="14">
        <f>F17</f>
        <v>4.6296296296296016E-5</v>
      </c>
      <c r="V17" s="14" t="s">
        <v>27</v>
      </c>
      <c r="W17" s="15" t="s">
        <v>266</v>
      </c>
    </row>
    <row r="18" spans="1:23" x14ac:dyDescent="0.3">
      <c r="A18" s="10" t="s">
        <v>24</v>
      </c>
      <c r="B18" s="10" t="s">
        <v>25</v>
      </c>
      <c r="C18" s="10" t="s">
        <v>270</v>
      </c>
      <c r="D18" s="11">
        <f t="shared" si="2"/>
        <v>1.3703703703703704E-2</v>
      </c>
      <c r="E18" s="11">
        <v>1.3796296296296298E-2</v>
      </c>
      <c r="F18" s="11">
        <f t="shared" si="0"/>
        <v>9.2592592592593767E-5</v>
      </c>
      <c r="G18" s="12">
        <v>0</v>
      </c>
      <c r="H18" s="13"/>
      <c r="I18" s="12">
        <v>0</v>
      </c>
      <c r="J18" s="13"/>
      <c r="K18" s="12">
        <v>6</v>
      </c>
      <c r="L18" s="13" t="s">
        <v>55</v>
      </c>
      <c r="M18" s="14" t="s">
        <v>31</v>
      </c>
      <c r="N18" s="30">
        <f t="shared" si="1"/>
        <v>6</v>
      </c>
      <c r="O18" s="14">
        <f t="shared" si="3"/>
        <v>0</v>
      </c>
      <c r="P18" s="14">
        <f t="shared" si="4"/>
        <v>0</v>
      </c>
      <c r="Q18" s="14">
        <f t="shared" si="5"/>
        <v>9.2592592592593767E-5</v>
      </c>
      <c r="R18" s="14">
        <v>0</v>
      </c>
      <c r="S18" s="14" t="s">
        <v>27</v>
      </c>
      <c r="T18" s="14">
        <f>F18</f>
        <v>9.2592592592593767E-5</v>
      </c>
      <c r="U18" s="14" t="s">
        <v>27</v>
      </c>
      <c r="V18" s="14" t="s">
        <v>27</v>
      </c>
      <c r="W18" s="15" t="s">
        <v>268</v>
      </c>
    </row>
    <row r="19" spans="1:23" x14ac:dyDescent="0.3">
      <c r="A19" s="10" t="s">
        <v>24</v>
      </c>
      <c r="B19" s="10" t="s">
        <v>25</v>
      </c>
      <c r="C19" s="10" t="s">
        <v>271</v>
      </c>
      <c r="D19" s="11">
        <f t="shared" si="2"/>
        <v>1.3796296296296298E-2</v>
      </c>
      <c r="E19" s="11">
        <v>1.383101851851852E-2</v>
      </c>
      <c r="F19" s="11">
        <f t="shared" si="0"/>
        <v>3.4722222222222446E-5</v>
      </c>
      <c r="G19" s="12">
        <v>4</v>
      </c>
      <c r="H19" s="13" t="s">
        <v>120</v>
      </c>
      <c r="I19" s="12">
        <v>2</v>
      </c>
      <c r="J19" s="13" t="s">
        <v>38</v>
      </c>
      <c r="K19" s="12">
        <v>0</v>
      </c>
      <c r="L19" s="13"/>
      <c r="M19" s="14" t="s">
        <v>56</v>
      </c>
      <c r="N19" s="30">
        <f t="shared" si="1"/>
        <v>6</v>
      </c>
      <c r="O19" s="14">
        <f t="shared" si="3"/>
        <v>2.3148148148148296E-5</v>
      </c>
      <c r="P19" s="14">
        <f t="shared" si="4"/>
        <v>1.1574074074074148E-5</v>
      </c>
      <c r="Q19" s="14">
        <f t="shared" si="5"/>
        <v>0</v>
      </c>
      <c r="R19" s="14">
        <v>0</v>
      </c>
      <c r="S19" s="14" t="s">
        <v>27</v>
      </c>
      <c r="T19" s="14" t="s">
        <v>27</v>
      </c>
      <c r="U19" s="14">
        <f>F19</f>
        <v>3.4722222222222446E-5</v>
      </c>
      <c r="V19" s="14" t="s">
        <v>27</v>
      </c>
      <c r="W19" s="15" t="s">
        <v>266</v>
      </c>
    </row>
    <row r="20" spans="1:23" x14ac:dyDescent="0.3">
      <c r="A20" s="10" t="s">
        <v>24</v>
      </c>
      <c r="B20" s="10" t="s">
        <v>25</v>
      </c>
      <c r="C20" s="10" t="s">
        <v>272</v>
      </c>
      <c r="D20" s="11">
        <f t="shared" si="2"/>
        <v>1.383101851851852E-2</v>
      </c>
      <c r="E20" s="11">
        <v>1.3958333333333335E-2</v>
      </c>
      <c r="F20" s="11">
        <f t="shared" si="0"/>
        <v>1.2731481481481448E-4</v>
      </c>
      <c r="G20" s="12">
        <v>0</v>
      </c>
      <c r="H20" s="13"/>
      <c r="I20" s="12">
        <v>0</v>
      </c>
      <c r="J20" s="13"/>
      <c r="K20" s="12">
        <v>6</v>
      </c>
      <c r="L20" s="13" t="s">
        <v>55</v>
      </c>
      <c r="M20" s="14" t="s">
        <v>31</v>
      </c>
      <c r="N20" s="30">
        <f t="shared" si="1"/>
        <v>6</v>
      </c>
      <c r="O20" s="14">
        <f t="shared" si="3"/>
        <v>0</v>
      </c>
      <c r="P20" s="14">
        <f t="shared" si="4"/>
        <v>0</v>
      </c>
      <c r="Q20" s="14">
        <f t="shared" si="5"/>
        <v>1.2731481481481448E-4</v>
      </c>
      <c r="R20" s="14">
        <v>0</v>
      </c>
      <c r="S20" s="14" t="s">
        <v>27</v>
      </c>
      <c r="T20" s="14">
        <f>F20</f>
        <v>1.2731481481481448E-4</v>
      </c>
      <c r="U20" s="14" t="s">
        <v>27</v>
      </c>
      <c r="V20" s="14" t="s">
        <v>27</v>
      </c>
      <c r="W20" s="15" t="s">
        <v>268</v>
      </c>
    </row>
    <row r="21" spans="1:23" x14ac:dyDescent="0.3">
      <c r="A21" s="10" t="s">
        <v>24</v>
      </c>
      <c r="B21" s="10" t="s">
        <v>25</v>
      </c>
      <c r="C21" s="10" t="s">
        <v>273</v>
      </c>
      <c r="D21" s="11">
        <f t="shared" si="2"/>
        <v>1.3958333333333335E-2</v>
      </c>
      <c r="E21" s="11">
        <v>1.3981481481481482E-2</v>
      </c>
      <c r="F21" s="11">
        <f t="shared" si="0"/>
        <v>2.3148148148147141E-5</v>
      </c>
      <c r="G21" s="12">
        <v>4</v>
      </c>
      <c r="H21" s="13" t="s">
        <v>120</v>
      </c>
      <c r="I21" s="12">
        <v>2</v>
      </c>
      <c r="J21" s="13" t="s">
        <v>38</v>
      </c>
      <c r="K21" s="12">
        <v>0</v>
      </c>
      <c r="L21" s="13"/>
      <c r="M21" s="14" t="s">
        <v>56</v>
      </c>
      <c r="N21" s="30">
        <f t="shared" si="1"/>
        <v>6</v>
      </c>
      <c r="O21" s="14">
        <f t="shared" si="3"/>
        <v>1.5432098765431428E-5</v>
      </c>
      <c r="P21" s="14">
        <f t="shared" si="4"/>
        <v>7.7160493827157141E-6</v>
      </c>
      <c r="Q21" s="14">
        <f t="shared" si="5"/>
        <v>0</v>
      </c>
      <c r="R21" s="14">
        <v>0</v>
      </c>
      <c r="S21" s="14" t="s">
        <v>27</v>
      </c>
      <c r="T21" s="14" t="s">
        <v>27</v>
      </c>
      <c r="U21" s="14">
        <f>F21</f>
        <v>2.3148148148147141E-5</v>
      </c>
      <c r="V21" s="14" t="s">
        <v>27</v>
      </c>
      <c r="W21" s="15" t="s">
        <v>266</v>
      </c>
    </row>
    <row r="22" spans="1:23" x14ac:dyDescent="0.3">
      <c r="A22" s="10" t="s">
        <v>24</v>
      </c>
      <c r="B22" s="10" t="s">
        <v>25</v>
      </c>
      <c r="C22" s="10" t="s">
        <v>274</v>
      </c>
      <c r="D22" s="11">
        <f t="shared" si="2"/>
        <v>1.3981481481481482E-2</v>
      </c>
      <c r="E22" s="11">
        <v>1.4027777777777778E-2</v>
      </c>
      <c r="F22" s="11">
        <f t="shared" si="0"/>
        <v>4.6296296296296016E-5</v>
      </c>
      <c r="G22" s="12">
        <v>0</v>
      </c>
      <c r="H22" s="13"/>
      <c r="I22" s="12">
        <v>0</v>
      </c>
      <c r="J22" s="13"/>
      <c r="K22" s="12">
        <v>6</v>
      </c>
      <c r="L22" s="13" t="s">
        <v>55</v>
      </c>
      <c r="M22" s="14" t="s">
        <v>31</v>
      </c>
      <c r="N22" s="30">
        <f t="shared" si="1"/>
        <v>6</v>
      </c>
      <c r="O22" s="14">
        <f t="shared" si="3"/>
        <v>0</v>
      </c>
      <c r="P22" s="14">
        <f t="shared" si="4"/>
        <v>0</v>
      </c>
      <c r="Q22" s="14">
        <f t="shared" si="5"/>
        <v>4.6296296296296016E-5</v>
      </c>
      <c r="R22" s="14">
        <v>0</v>
      </c>
      <c r="S22" s="14" t="s">
        <v>27</v>
      </c>
      <c r="T22" s="14">
        <f>F22</f>
        <v>4.6296296296296016E-5</v>
      </c>
      <c r="U22" s="14" t="s">
        <v>27</v>
      </c>
      <c r="V22" s="14" t="s">
        <v>27</v>
      </c>
      <c r="W22" s="15" t="s">
        <v>268</v>
      </c>
    </row>
    <row r="23" spans="1:23" x14ac:dyDescent="0.3">
      <c r="A23" s="10" t="s">
        <v>24</v>
      </c>
      <c r="B23" s="10" t="s">
        <v>25</v>
      </c>
      <c r="C23" s="12" t="s">
        <v>275</v>
      </c>
      <c r="D23" s="11">
        <f t="shared" si="2"/>
        <v>1.4027777777777778E-2</v>
      </c>
      <c r="E23" s="11">
        <v>1.4155092592592592E-2</v>
      </c>
      <c r="F23" s="11">
        <f t="shared" si="0"/>
        <v>1.2731481481481448E-4</v>
      </c>
      <c r="G23" s="12">
        <v>4</v>
      </c>
      <c r="H23" s="13" t="s">
        <v>120</v>
      </c>
      <c r="I23" s="12">
        <v>2</v>
      </c>
      <c r="J23" s="13" t="s">
        <v>38</v>
      </c>
      <c r="K23" s="12">
        <v>0</v>
      </c>
      <c r="L23" s="13"/>
      <c r="M23" s="14" t="s">
        <v>56</v>
      </c>
      <c r="N23" s="30">
        <f t="shared" si="1"/>
        <v>6</v>
      </c>
      <c r="O23" s="14">
        <f t="shared" si="3"/>
        <v>8.4876543209876323E-5</v>
      </c>
      <c r="P23" s="14">
        <f t="shared" si="4"/>
        <v>4.2438271604938162E-5</v>
      </c>
      <c r="Q23" s="14">
        <f t="shared" si="5"/>
        <v>0</v>
      </c>
      <c r="R23" s="14">
        <v>0</v>
      </c>
      <c r="S23" s="14" t="s">
        <v>27</v>
      </c>
      <c r="T23" s="14" t="s">
        <v>27</v>
      </c>
      <c r="U23" s="14">
        <f>F23</f>
        <v>1.2731481481481448E-4</v>
      </c>
      <c r="V23" s="14" t="s">
        <v>27</v>
      </c>
      <c r="W23" s="15" t="s">
        <v>266</v>
      </c>
    </row>
    <row r="24" spans="1:23" x14ac:dyDescent="0.3">
      <c r="A24" s="10" t="s">
        <v>24</v>
      </c>
      <c r="B24" s="10" t="s">
        <v>25</v>
      </c>
      <c r="C24" s="12" t="s">
        <v>276</v>
      </c>
      <c r="D24" s="11">
        <f t="shared" si="2"/>
        <v>1.4155092592592592E-2</v>
      </c>
      <c r="E24" s="11">
        <v>1.4201388888888888E-2</v>
      </c>
      <c r="F24" s="11">
        <f t="shared" si="0"/>
        <v>4.6296296296296016E-5</v>
      </c>
      <c r="G24" s="12">
        <v>0</v>
      </c>
      <c r="H24" s="13"/>
      <c r="I24" s="12">
        <v>0</v>
      </c>
      <c r="J24" s="13"/>
      <c r="K24" s="12">
        <v>6</v>
      </c>
      <c r="L24" s="13" t="s">
        <v>55</v>
      </c>
      <c r="M24" s="14" t="s">
        <v>31</v>
      </c>
      <c r="N24" s="30">
        <f t="shared" si="1"/>
        <v>6</v>
      </c>
      <c r="O24" s="14">
        <f t="shared" si="3"/>
        <v>0</v>
      </c>
      <c r="P24" s="14">
        <f t="shared" si="4"/>
        <v>0</v>
      </c>
      <c r="Q24" s="14">
        <f t="shared" si="5"/>
        <v>4.6296296296296016E-5</v>
      </c>
      <c r="R24" s="14">
        <v>0</v>
      </c>
      <c r="S24" s="14" t="s">
        <v>27</v>
      </c>
      <c r="T24" s="14">
        <f>F24</f>
        <v>4.6296296296296016E-5</v>
      </c>
      <c r="U24" s="14" t="s">
        <v>27</v>
      </c>
      <c r="V24" s="14" t="s">
        <v>27</v>
      </c>
      <c r="W24" s="15" t="s">
        <v>268</v>
      </c>
    </row>
    <row r="25" spans="1:23" x14ac:dyDescent="0.3">
      <c r="A25" s="10" t="s">
        <v>24</v>
      </c>
      <c r="B25" s="10" t="s">
        <v>25</v>
      </c>
      <c r="C25" s="12" t="s">
        <v>277</v>
      </c>
      <c r="D25" s="11">
        <f t="shared" si="2"/>
        <v>1.4201388888888888E-2</v>
      </c>
      <c r="E25" s="11">
        <v>1.4224537037037037E-2</v>
      </c>
      <c r="F25" s="11">
        <f t="shared" si="0"/>
        <v>2.3148148148148875E-5</v>
      </c>
      <c r="G25" s="12">
        <v>4</v>
      </c>
      <c r="H25" s="13" t="s">
        <v>120</v>
      </c>
      <c r="I25" s="12">
        <v>2</v>
      </c>
      <c r="J25" s="13" t="s">
        <v>38</v>
      </c>
      <c r="K25" s="12">
        <v>0</v>
      </c>
      <c r="L25" s="13"/>
      <c r="M25" s="14" t="s">
        <v>56</v>
      </c>
      <c r="N25" s="30">
        <f t="shared" si="1"/>
        <v>6</v>
      </c>
      <c r="O25" s="14">
        <f t="shared" si="3"/>
        <v>1.5432098765432584E-5</v>
      </c>
      <c r="P25" s="14">
        <f t="shared" si="4"/>
        <v>7.7160493827162918E-6</v>
      </c>
      <c r="Q25" s="14">
        <f t="shared" si="5"/>
        <v>0</v>
      </c>
      <c r="R25" s="14">
        <v>0</v>
      </c>
      <c r="S25" s="14" t="s">
        <v>27</v>
      </c>
      <c r="T25" s="14" t="s">
        <v>27</v>
      </c>
      <c r="U25" s="14">
        <f>F25</f>
        <v>2.3148148148148875E-5</v>
      </c>
      <c r="V25" s="14" t="s">
        <v>27</v>
      </c>
      <c r="W25" s="15" t="s">
        <v>266</v>
      </c>
    </row>
    <row r="26" spans="1:23" x14ac:dyDescent="0.3">
      <c r="A26" s="10" t="s">
        <v>24</v>
      </c>
      <c r="B26" s="10" t="s">
        <v>25</v>
      </c>
      <c r="C26" s="12" t="s">
        <v>278</v>
      </c>
      <c r="D26" s="11">
        <f t="shared" si="2"/>
        <v>1.4224537037037037E-2</v>
      </c>
      <c r="E26" s="11">
        <v>1.4270833333333335E-2</v>
      </c>
      <c r="F26" s="11">
        <f t="shared" si="0"/>
        <v>4.6296296296297751E-5</v>
      </c>
      <c r="G26" s="12">
        <v>0</v>
      </c>
      <c r="H26" s="13"/>
      <c r="I26" s="12">
        <v>0</v>
      </c>
      <c r="J26" s="13"/>
      <c r="K26" s="12">
        <v>6</v>
      </c>
      <c r="L26" s="13" t="s">
        <v>55</v>
      </c>
      <c r="M26" s="14" t="s">
        <v>31</v>
      </c>
      <c r="N26" s="30">
        <f t="shared" si="1"/>
        <v>6</v>
      </c>
      <c r="O26" s="14">
        <f t="shared" si="3"/>
        <v>0</v>
      </c>
      <c r="P26" s="14">
        <f t="shared" si="4"/>
        <v>0</v>
      </c>
      <c r="Q26" s="14">
        <f t="shared" si="5"/>
        <v>4.6296296296297751E-5</v>
      </c>
      <c r="R26" s="14">
        <v>0</v>
      </c>
      <c r="S26" s="14" t="s">
        <v>27</v>
      </c>
      <c r="T26" s="14">
        <f>F26</f>
        <v>4.6296296296297751E-5</v>
      </c>
      <c r="U26" s="14" t="s">
        <v>27</v>
      </c>
      <c r="V26" s="14" t="s">
        <v>27</v>
      </c>
      <c r="W26" s="15" t="s">
        <v>268</v>
      </c>
    </row>
    <row r="27" spans="1:23" x14ac:dyDescent="0.3">
      <c r="A27" s="10" t="s">
        <v>24</v>
      </c>
      <c r="B27" s="10" t="s">
        <v>25</v>
      </c>
      <c r="C27" s="12" t="s">
        <v>279</v>
      </c>
      <c r="D27" s="11">
        <f t="shared" si="2"/>
        <v>1.4270833333333335E-2</v>
      </c>
      <c r="E27" s="11">
        <v>1.4421296296296295E-2</v>
      </c>
      <c r="F27" s="11">
        <f t="shared" si="0"/>
        <v>1.5046296296295988E-4</v>
      </c>
      <c r="G27" s="12">
        <v>4</v>
      </c>
      <c r="H27" s="13" t="s">
        <v>120</v>
      </c>
      <c r="I27" s="12">
        <v>2</v>
      </c>
      <c r="J27" s="13" t="s">
        <v>38</v>
      </c>
      <c r="K27" s="12">
        <v>0</v>
      </c>
      <c r="L27" s="13"/>
      <c r="M27" s="14" t="s">
        <v>56</v>
      </c>
      <c r="N27" s="30">
        <f t="shared" si="1"/>
        <v>6</v>
      </c>
      <c r="O27" s="14">
        <f t="shared" si="3"/>
        <v>1.0030864197530659E-4</v>
      </c>
      <c r="P27" s="14">
        <f t="shared" si="4"/>
        <v>5.0154320987653295E-5</v>
      </c>
      <c r="Q27" s="14">
        <f t="shared" si="5"/>
        <v>0</v>
      </c>
      <c r="R27" s="14">
        <v>0</v>
      </c>
      <c r="S27" s="14" t="s">
        <v>27</v>
      </c>
      <c r="T27" s="14" t="s">
        <v>27</v>
      </c>
      <c r="U27" s="14">
        <f>F27</f>
        <v>1.5046296296295988E-4</v>
      </c>
      <c r="V27" s="14" t="s">
        <v>27</v>
      </c>
      <c r="W27" s="15" t="s">
        <v>266</v>
      </c>
    </row>
    <row r="28" spans="1:23" x14ac:dyDescent="0.3">
      <c r="A28" s="10" t="s">
        <v>24</v>
      </c>
      <c r="B28" s="10" t="s">
        <v>25</v>
      </c>
      <c r="C28" s="12" t="s">
        <v>280</v>
      </c>
      <c r="D28" s="11">
        <f t="shared" si="2"/>
        <v>1.4421296296296295E-2</v>
      </c>
      <c r="E28" s="11">
        <v>1.4432870370370372E-2</v>
      </c>
      <c r="F28" s="11">
        <f t="shared" si="0"/>
        <v>1.157407407407704E-5</v>
      </c>
      <c r="G28" s="12">
        <v>0</v>
      </c>
      <c r="H28" s="13"/>
      <c r="I28" s="12">
        <v>0</v>
      </c>
      <c r="J28" s="13"/>
      <c r="K28" s="12">
        <v>6</v>
      </c>
      <c r="L28" s="13" t="s">
        <v>55</v>
      </c>
      <c r="M28" s="14" t="s">
        <v>31</v>
      </c>
      <c r="N28" s="30">
        <f t="shared" si="1"/>
        <v>6</v>
      </c>
      <c r="O28" s="14">
        <f t="shared" si="3"/>
        <v>0</v>
      </c>
      <c r="P28" s="14">
        <f t="shared" si="4"/>
        <v>0</v>
      </c>
      <c r="Q28" s="14">
        <f t="shared" si="5"/>
        <v>1.157407407407704E-5</v>
      </c>
      <c r="R28" s="14">
        <v>0</v>
      </c>
      <c r="S28" s="14" t="s">
        <v>27</v>
      </c>
      <c r="T28" s="14">
        <f>F28</f>
        <v>1.157407407407704E-5</v>
      </c>
      <c r="U28" s="14" t="s">
        <v>27</v>
      </c>
      <c r="V28" s="14" t="s">
        <v>27</v>
      </c>
      <c r="W28" s="15" t="s">
        <v>268</v>
      </c>
    </row>
    <row r="29" spans="1:23" x14ac:dyDescent="0.3">
      <c r="A29" s="10" t="s">
        <v>24</v>
      </c>
      <c r="B29" s="10" t="s">
        <v>25</v>
      </c>
      <c r="C29" s="12" t="s">
        <v>281</v>
      </c>
      <c r="D29" s="11">
        <f t="shared" si="2"/>
        <v>1.4432870370370372E-2</v>
      </c>
      <c r="E29" s="11">
        <v>1.4456018518518519E-2</v>
      </c>
      <c r="F29" s="11">
        <f t="shared" si="0"/>
        <v>2.3148148148147141E-5</v>
      </c>
      <c r="G29" s="12">
        <v>4</v>
      </c>
      <c r="H29" s="13" t="s">
        <v>120</v>
      </c>
      <c r="I29" s="12">
        <v>2</v>
      </c>
      <c r="J29" s="13" t="s">
        <v>38</v>
      </c>
      <c r="K29" s="12">
        <v>0</v>
      </c>
      <c r="L29" s="13"/>
      <c r="M29" s="14" t="s">
        <v>56</v>
      </c>
      <c r="N29" s="30">
        <f t="shared" si="1"/>
        <v>6</v>
      </c>
      <c r="O29" s="14">
        <f t="shared" si="3"/>
        <v>1.5432098765431428E-5</v>
      </c>
      <c r="P29" s="14">
        <f t="shared" si="4"/>
        <v>7.7160493827157141E-6</v>
      </c>
      <c r="Q29" s="14">
        <f t="shared" si="5"/>
        <v>0</v>
      </c>
      <c r="R29" s="14">
        <v>0</v>
      </c>
      <c r="S29" s="14" t="s">
        <v>27</v>
      </c>
      <c r="T29" s="14" t="s">
        <v>27</v>
      </c>
      <c r="U29" s="14">
        <f>F29</f>
        <v>2.3148148148147141E-5</v>
      </c>
      <c r="V29" s="14" t="s">
        <v>27</v>
      </c>
      <c r="W29" s="15" t="s">
        <v>266</v>
      </c>
    </row>
    <row r="30" spans="1:23" x14ac:dyDescent="0.3">
      <c r="A30" s="10" t="s">
        <v>24</v>
      </c>
      <c r="B30" s="10" t="s">
        <v>25</v>
      </c>
      <c r="C30" s="12" t="s">
        <v>282</v>
      </c>
      <c r="D30" s="11">
        <f t="shared" si="2"/>
        <v>1.4456018518518519E-2</v>
      </c>
      <c r="E30" s="11">
        <v>1.4479166666666668E-2</v>
      </c>
      <c r="F30" s="11">
        <f t="shared" si="0"/>
        <v>2.3148148148148875E-5</v>
      </c>
      <c r="G30" s="12">
        <v>0</v>
      </c>
      <c r="H30" s="13"/>
      <c r="I30" s="12">
        <v>0</v>
      </c>
      <c r="J30" s="13"/>
      <c r="K30" s="12">
        <v>6</v>
      </c>
      <c r="L30" s="13" t="s">
        <v>55</v>
      </c>
      <c r="M30" s="14" t="s">
        <v>31</v>
      </c>
      <c r="N30" s="30">
        <f t="shared" si="1"/>
        <v>6</v>
      </c>
      <c r="O30" s="14">
        <f t="shared" si="3"/>
        <v>0</v>
      </c>
      <c r="P30" s="14">
        <f t="shared" si="4"/>
        <v>0</v>
      </c>
      <c r="Q30" s="14">
        <f t="shared" si="5"/>
        <v>2.3148148148148875E-5</v>
      </c>
      <c r="R30" s="14">
        <v>0</v>
      </c>
      <c r="S30" s="14" t="s">
        <v>27</v>
      </c>
      <c r="T30" s="14">
        <f>F30</f>
        <v>2.3148148148148875E-5</v>
      </c>
      <c r="U30" s="14" t="s">
        <v>27</v>
      </c>
      <c r="V30" s="14" t="s">
        <v>27</v>
      </c>
      <c r="W30" s="15" t="s">
        <v>268</v>
      </c>
    </row>
    <row r="31" spans="1:23" x14ac:dyDescent="0.3">
      <c r="A31" s="10" t="s">
        <v>24</v>
      </c>
      <c r="B31" s="10" t="s">
        <v>25</v>
      </c>
      <c r="C31" s="12" t="s">
        <v>283</v>
      </c>
      <c r="D31" s="11">
        <f t="shared" si="2"/>
        <v>1.4479166666666668E-2</v>
      </c>
      <c r="E31" s="11">
        <v>1.4490740740740742E-2</v>
      </c>
      <c r="F31" s="11">
        <f t="shared" si="0"/>
        <v>1.157407407407357E-5</v>
      </c>
      <c r="G31" s="12">
        <v>4</v>
      </c>
      <c r="H31" s="13" t="s">
        <v>120</v>
      </c>
      <c r="I31" s="12">
        <v>2</v>
      </c>
      <c r="J31" s="13" t="s">
        <v>38</v>
      </c>
      <c r="K31" s="12">
        <v>0</v>
      </c>
      <c r="L31" s="13"/>
      <c r="M31" s="14" t="s">
        <v>56</v>
      </c>
      <c r="N31" s="30">
        <f t="shared" si="1"/>
        <v>6</v>
      </c>
      <c r="O31" s="14">
        <f t="shared" si="3"/>
        <v>7.7160493827157141E-6</v>
      </c>
      <c r="P31" s="14">
        <f t="shared" si="4"/>
        <v>3.8580246913578571E-6</v>
      </c>
      <c r="Q31" s="14">
        <f t="shared" si="5"/>
        <v>0</v>
      </c>
      <c r="R31" s="14">
        <v>0</v>
      </c>
      <c r="S31" s="14" t="s">
        <v>27</v>
      </c>
      <c r="T31" s="14" t="s">
        <v>27</v>
      </c>
      <c r="U31" s="14">
        <f>F31</f>
        <v>1.157407407407357E-5</v>
      </c>
      <c r="V31" s="14" t="s">
        <v>27</v>
      </c>
      <c r="W31" s="15" t="s">
        <v>266</v>
      </c>
    </row>
    <row r="32" spans="1:23" x14ac:dyDescent="0.3">
      <c r="A32" s="10" t="s">
        <v>24</v>
      </c>
      <c r="B32" s="10" t="s">
        <v>25</v>
      </c>
      <c r="C32" s="12" t="s">
        <v>284</v>
      </c>
      <c r="D32" s="11">
        <f t="shared" si="2"/>
        <v>1.4490740740740742E-2</v>
      </c>
      <c r="E32" s="11">
        <v>1.4571759259259258E-2</v>
      </c>
      <c r="F32" s="11">
        <f t="shared" si="0"/>
        <v>8.1018518518516727E-5</v>
      </c>
      <c r="G32" s="12">
        <v>0</v>
      </c>
      <c r="H32" s="13"/>
      <c r="I32" s="12">
        <v>0</v>
      </c>
      <c r="J32" s="13"/>
      <c r="K32" s="12">
        <v>6</v>
      </c>
      <c r="L32" s="13" t="s">
        <v>55</v>
      </c>
      <c r="M32" s="14" t="s">
        <v>31</v>
      </c>
      <c r="N32" s="30">
        <f t="shared" si="1"/>
        <v>6</v>
      </c>
      <c r="O32" s="14">
        <f t="shared" si="3"/>
        <v>0</v>
      </c>
      <c r="P32" s="14">
        <f t="shared" si="4"/>
        <v>0</v>
      </c>
      <c r="Q32" s="14">
        <f t="shared" si="5"/>
        <v>8.1018518518516727E-5</v>
      </c>
      <c r="R32" s="14">
        <v>0</v>
      </c>
      <c r="S32" s="14" t="s">
        <v>27</v>
      </c>
      <c r="T32" s="14">
        <f>F32</f>
        <v>8.1018518518516727E-5</v>
      </c>
      <c r="U32" s="14" t="s">
        <v>27</v>
      </c>
      <c r="V32" s="14" t="s">
        <v>27</v>
      </c>
      <c r="W32" s="15" t="s">
        <v>268</v>
      </c>
    </row>
    <row r="33" spans="1:23" x14ac:dyDescent="0.3">
      <c r="A33" s="10" t="s">
        <v>24</v>
      </c>
      <c r="B33" s="10" t="s">
        <v>25</v>
      </c>
      <c r="C33" s="12" t="s">
        <v>285</v>
      </c>
      <c r="D33" s="11">
        <f t="shared" si="2"/>
        <v>1.4571759259259258E-2</v>
      </c>
      <c r="E33" s="11">
        <v>1.4594907407407405E-2</v>
      </c>
      <c r="F33" s="11">
        <f t="shared" si="0"/>
        <v>2.3148148148147141E-5</v>
      </c>
      <c r="G33" s="12">
        <v>6</v>
      </c>
      <c r="H33" s="13" t="s">
        <v>49</v>
      </c>
      <c r="I33" s="12">
        <v>0</v>
      </c>
      <c r="J33" s="13"/>
      <c r="K33" s="12">
        <v>0</v>
      </c>
      <c r="L33" s="13"/>
      <c r="M33" s="14" t="s">
        <v>56</v>
      </c>
      <c r="N33" s="30">
        <f t="shared" si="1"/>
        <v>6</v>
      </c>
      <c r="O33" s="14">
        <f t="shared" si="3"/>
        <v>2.3148148148147141E-5</v>
      </c>
      <c r="P33" s="14">
        <f t="shared" si="4"/>
        <v>0</v>
      </c>
      <c r="Q33" s="14">
        <f t="shared" si="5"/>
        <v>0</v>
      </c>
      <c r="R33" s="14">
        <v>0</v>
      </c>
      <c r="S33" s="14" t="s">
        <v>27</v>
      </c>
      <c r="T33" s="14" t="s">
        <v>27</v>
      </c>
      <c r="U33" s="14">
        <f t="shared" ref="U33:U34" si="7">F33</f>
        <v>2.3148148148147141E-5</v>
      </c>
      <c r="V33" s="14" t="s">
        <v>27</v>
      </c>
      <c r="W33" s="15" t="s">
        <v>286</v>
      </c>
    </row>
    <row r="34" spans="1:23" x14ac:dyDescent="0.3">
      <c r="A34" s="10" t="s">
        <v>24</v>
      </c>
      <c r="B34" s="10" t="s">
        <v>25</v>
      </c>
      <c r="C34" s="12" t="s">
        <v>287</v>
      </c>
      <c r="D34" s="11">
        <f t="shared" si="2"/>
        <v>1.4594907407407405E-2</v>
      </c>
      <c r="E34" s="11">
        <v>1.6238425925925924E-2</v>
      </c>
      <c r="F34" s="11">
        <f t="shared" si="0"/>
        <v>1.6435185185185181E-3</v>
      </c>
      <c r="G34" s="12">
        <v>4</v>
      </c>
      <c r="H34" s="13" t="s">
        <v>120</v>
      </c>
      <c r="I34" s="12">
        <v>2</v>
      </c>
      <c r="J34" s="13" t="s">
        <v>38</v>
      </c>
      <c r="K34" s="12">
        <v>0</v>
      </c>
      <c r="L34" s="13"/>
      <c r="M34" s="14" t="s">
        <v>56</v>
      </c>
      <c r="N34" s="30">
        <f t="shared" si="1"/>
        <v>6</v>
      </c>
      <c r="O34" s="14">
        <f t="shared" si="3"/>
        <v>1.0956790123456787E-3</v>
      </c>
      <c r="P34" s="14">
        <f t="shared" si="4"/>
        <v>5.4783950617283937E-4</v>
      </c>
      <c r="Q34" s="14">
        <f t="shared" si="5"/>
        <v>0</v>
      </c>
      <c r="R34" s="14">
        <v>0</v>
      </c>
      <c r="S34" s="14" t="s">
        <v>27</v>
      </c>
      <c r="T34" s="14" t="s">
        <v>27</v>
      </c>
      <c r="U34" s="14">
        <f t="shared" si="7"/>
        <v>1.6435185185185181E-3</v>
      </c>
      <c r="V34" s="14" t="s">
        <v>27</v>
      </c>
      <c r="W34" s="15" t="s">
        <v>266</v>
      </c>
    </row>
    <row r="35" spans="1:23" x14ac:dyDescent="0.3">
      <c r="A35" s="10" t="s">
        <v>24</v>
      </c>
      <c r="B35" s="10" t="s">
        <v>25</v>
      </c>
      <c r="C35" s="12">
        <v>15</v>
      </c>
      <c r="D35" s="11">
        <f t="shared" si="2"/>
        <v>1.6238425925925924E-2</v>
      </c>
      <c r="E35" s="18">
        <v>1.6273148148148148E-2</v>
      </c>
      <c r="F35" s="11">
        <f t="shared" si="0"/>
        <v>3.4722222222224181E-5</v>
      </c>
      <c r="G35" s="10" t="s">
        <v>27</v>
      </c>
      <c r="H35" s="16"/>
      <c r="I35" s="10" t="s">
        <v>27</v>
      </c>
      <c r="J35" s="16"/>
      <c r="K35" s="10" t="s">
        <v>27</v>
      </c>
      <c r="L35" s="16"/>
      <c r="M35" s="31" t="s">
        <v>26</v>
      </c>
      <c r="N35" s="14" t="s">
        <v>27</v>
      </c>
      <c r="O35" s="14" t="s">
        <v>27</v>
      </c>
      <c r="P35" s="14" t="s">
        <v>27</v>
      </c>
      <c r="Q35" s="14" t="s">
        <v>27</v>
      </c>
      <c r="R35" s="14">
        <f>F35</f>
        <v>3.4722222222224181E-5</v>
      </c>
      <c r="S35" s="14" t="s">
        <v>27</v>
      </c>
      <c r="T35" s="14" t="s">
        <v>27</v>
      </c>
      <c r="U35" s="14" t="s">
        <v>27</v>
      </c>
      <c r="V35" s="14" t="s">
        <v>27</v>
      </c>
      <c r="W35" s="15" t="s">
        <v>124</v>
      </c>
    </row>
    <row r="36" spans="1:23" x14ac:dyDescent="0.3">
      <c r="A36" s="10" t="s">
        <v>24</v>
      </c>
      <c r="B36" s="10" t="s">
        <v>25</v>
      </c>
      <c r="C36" s="12">
        <v>16</v>
      </c>
      <c r="D36" s="11">
        <f t="shared" si="2"/>
        <v>1.6273148148148148E-2</v>
      </c>
      <c r="E36" s="11">
        <v>1.6828703703703703E-2</v>
      </c>
      <c r="F36" s="11">
        <f t="shared" si="0"/>
        <v>5.5555555555555566E-4</v>
      </c>
      <c r="G36" s="12">
        <v>0</v>
      </c>
      <c r="H36" s="13"/>
      <c r="I36" s="12">
        <v>6</v>
      </c>
      <c r="J36" s="13" t="s">
        <v>29</v>
      </c>
      <c r="K36" s="12">
        <v>0</v>
      </c>
      <c r="L36" s="13"/>
      <c r="M36" s="14" t="s">
        <v>56</v>
      </c>
      <c r="N36" s="30">
        <f t="shared" si="1"/>
        <v>6</v>
      </c>
      <c r="O36" s="14">
        <f t="shared" ref="O36:O37" si="8">F36*G36/6</f>
        <v>0</v>
      </c>
      <c r="P36" s="14">
        <f t="shared" ref="P36:P37" si="9">F36*I36/6</f>
        <v>5.5555555555555566E-4</v>
      </c>
      <c r="Q36" s="14">
        <f t="shared" ref="Q36:Q37" si="10">F36*K36/6</f>
        <v>0</v>
      </c>
      <c r="R36" s="14">
        <v>0</v>
      </c>
      <c r="S36" s="14" t="s">
        <v>27</v>
      </c>
      <c r="T36" s="14" t="s">
        <v>27</v>
      </c>
      <c r="U36" s="14">
        <f t="shared" ref="U36:U37" si="11">F36</f>
        <v>5.5555555555555566E-4</v>
      </c>
      <c r="V36" s="14" t="s">
        <v>27</v>
      </c>
      <c r="W36" s="15" t="s">
        <v>288</v>
      </c>
    </row>
    <row r="37" spans="1:23" x14ac:dyDescent="0.3">
      <c r="A37" s="10" t="s">
        <v>24</v>
      </c>
      <c r="B37" s="10" t="s">
        <v>25</v>
      </c>
      <c r="C37" s="12">
        <v>17</v>
      </c>
      <c r="D37" s="11">
        <f t="shared" si="2"/>
        <v>1.6828703703703703E-2</v>
      </c>
      <c r="E37" s="11">
        <v>1.8159722222222219E-2</v>
      </c>
      <c r="F37" s="11">
        <f t="shared" si="0"/>
        <v>1.3310185185185161E-3</v>
      </c>
      <c r="G37" s="12">
        <v>4</v>
      </c>
      <c r="H37" s="13" t="s">
        <v>49</v>
      </c>
      <c r="I37" s="12">
        <v>2</v>
      </c>
      <c r="J37" s="13" t="s">
        <v>29</v>
      </c>
      <c r="K37" s="12">
        <v>0</v>
      </c>
      <c r="L37" s="13"/>
      <c r="M37" s="14" t="s">
        <v>56</v>
      </c>
      <c r="N37" s="30">
        <f t="shared" si="1"/>
        <v>6</v>
      </c>
      <c r="O37" s="14">
        <f t="shared" si="8"/>
        <v>8.8734567901234407E-4</v>
      </c>
      <c r="P37" s="14">
        <f t="shared" si="9"/>
        <v>4.4367283950617203E-4</v>
      </c>
      <c r="Q37" s="14">
        <f t="shared" si="10"/>
        <v>0</v>
      </c>
      <c r="R37" s="14">
        <v>0</v>
      </c>
      <c r="S37" s="14" t="s">
        <v>27</v>
      </c>
      <c r="T37" s="14" t="s">
        <v>27</v>
      </c>
      <c r="U37" s="14">
        <f t="shared" si="11"/>
        <v>1.3310185185185161E-3</v>
      </c>
      <c r="V37" s="14" t="s">
        <v>27</v>
      </c>
      <c r="W37" s="15" t="s">
        <v>289</v>
      </c>
    </row>
    <row r="38" spans="1:23" x14ac:dyDescent="0.3">
      <c r="A38" s="10" t="s">
        <v>24</v>
      </c>
      <c r="B38" s="10" t="s">
        <v>25</v>
      </c>
      <c r="C38" s="12">
        <v>18</v>
      </c>
      <c r="D38" s="11">
        <f t="shared" si="2"/>
        <v>1.8159722222222219E-2</v>
      </c>
      <c r="E38" s="11">
        <v>1.8206018518518517E-2</v>
      </c>
      <c r="F38" s="11">
        <f t="shared" si="0"/>
        <v>4.6296296296297751E-5</v>
      </c>
      <c r="G38" s="10" t="s">
        <v>27</v>
      </c>
      <c r="H38" s="16"/>
      <c r="I38" s="10" t="s">
        <v>27</v>
      </c>
      <c r="J38" s="16"/>
      <c r="K38" s="10" t="s">
        <v>27</v>
      </c>
      <c r="L38" s="16"/>
      <c r="M38" s="31" t="s">
        <v>26</v>
      </c>
      <c r="N38" s="14" t="s">
        <v>27</v>
      </c>
      <c r="O38" s="14" t="s">
        <v>27</v>
      </c>
      <c r="P38" s="14" t="s">
        <v>27</v>
      </c>
      <c r="Q38" s="14" t="s">
        <v>27</v>
      </c>
      <c r="R38" s="14">
        <f>F38</f>
        <v>4.6296296296297751E-5</v>
      </c>
      <c r="S38" s="14" t="s">
        <v>27</v>
      </c>
      <c r="T38" s="14" t="s">
        <v>27</v>
      </c>
      <c r="U38" s="14" t="s">
        <v>27</v>
      </c>
      <c r="V38" s="14" t="s">
        <v>27</v>
      </c>
      <c r="W38" s="15" t="s">
        <v>124</v>
      </c>
    </row>
    <row r="39" spans="1:23" x14ac:dyDescent="0.3">
      <c r="A39" s="10" t="s">
        <v>24</v>
      </c>
      <c r="B39" s="10" t="s">
        <v>25</v>
      </c>
      <c r="C39" s="12">
        <v>19</v>
      </c>
      <c r="D39" s="11">
        <f t="shared" si="2"/>
        <v>1.8206018518518517E-2</v>
      </c>
      <c r="E39" s="11">
        <v>2.0520833333333332E-2</v>
      </c>
      <c r="F39" s="11">
        <f t="shared" si="0"/>
        <v>2.3148148148148147E-3</v>
      </c>
      <c r="G39" s="12">
        <v>0</v>
      </c>
      <c r="H39" s="13"/>
      <c r="I39" s="12">
        <v>6</v>
      </c>
      <c r="J39" s="13" t="s">
        <v>38</v>
      </c>
      <c r="K39" s="12">
        <v>0</v>
      </c>
      <c r="L39" s="13"/>
      <c r="M39" s="14" t="s">
        <v>56</v>
      </c>
      <c r="N39" s="30">
        <f t="shared" si="1"/>
        <v>6</v>
      </c>
      <c r="O39" s="14">
        <f t="shared" ref="O39:O42" si="12">F39*G39/6</f>
        <v>0</v>
      </c>
      <c r="P39" s="14">
        <f t="shared" ref="P39:P42" si="13">F39*I39/6</f>
        <v>2.3148148148148147E-3</v>
      </c>
      <c r="Q39" s="14">
        <f t="shared" ref="Q39:Q42" si="14">F39*K39/6</f>
        <v>0</v>
      </c>
      <c r="R39" s="14">
        <v>0</v>
      </c>
      <c r="S39" s="14" t="s">
        <v>27</v>
      </c>
      <c r="T39" s="14" t="s">
        <v>27</v>
      </c>
      <c r="U39" s="14">
        <f t="shared" ref="U39:U42" si="15">F39</f>
        <v>2.3148148148148147E-3</v>
      </c>
      <c r="V39" s="14" t="s">
        <v>27</v>
      </c>
      <c r="W39" s="15" t="s">
        <v>290</v>
      </c>
    </row>
    <row r="40" spans="1:23" x14ac:dyDescent="0.3">
      <c r="A40" s="10" t="s">
        <v>24</v>
      </c>
      <c r="B40" s="10" t="s">
        <v>25</v>
      </c>
      <c r="C40" s="12">
        <v>20</v>
      </c>
      <c r="D40" s="11">
        <f t="shared" si="2"/>
        <v>2.0520833333333332E-2</v>
      </c>
      <c r="E40" s="11">
        <v>2.2164351851851852E-2</v>
      </c>
      <c r="F40" s="11">
        <f t="shared" si="0"/>
        <v>1.6435185185185198E-3</v>
      </c>
      <c r="G40" s="9">
        <v>0</v>
      </c>
      <c r="H40" s="13"/>
      <c r="I40" s="12">
        <v>6</v>
      </c>
      <c r="J40" s="13" t="s">
        <v>29</v>
      </c>
      <c r="K40" s="12">
        <v>0</v>
      </c>
      <c r="L40" s="13"/>
      <c r="M40" s="14" t="s">
        <v>56</v>
      </c>
      <c r="N40" s="30">
        <f t="shared" si="1"/>
        <v>6</v>
      </c>
      <c r="O40" s="14">
        <f t="shared" si="12"/>
        <v>0</v>
      </c>
      <c r="P40" s="14">
        <f t="shared" si="13"/>
        <v>1.6435185185185198E-3</v>
      </c>
      <c r="Q40" s="14">
        <f t="shared" si="14"/>
        <v>0</v>
      </c>
      <c r="R40" s="14">
        <v>0</v>
      </c>
      <c r="S40" s="14" t="s">
        <v>27</v>
      </c>
      <c r="T40" s="14" t="s">
        <v>27</v>
      </c>
      <c r="U40" s="14">
        <f t="shared" si="15"/>
        <v>1.6435185185185198E-3</v>
      </c>
      <c r="V40" s="14" t="s">
        <v>27</v>
      </c>
      <c r="W40" s="15" t="s">
        <v>291</v>
      </c>
    </row>
    <row r="41" spans="1:23" x14ac:dyDescent="0.3">
      <c r="A41" s="10" t="s">
        <v>24</v>
      </c>
      <c r="B41" s="10" t="s">
        <v>25</v>
      </c>
      <c r="C41" s="12">
        <v>21</v>
      </c>
      <c r="D41" s="11">
        <f t="shared" si="2"/>
        <v>2.2164351851851852E-2</v>
      </c>
      <c r="E41" s="11">
        <v>2.2627314814814819E-2</v>
      </c>
      <c r="F41" s="11">
        <f t="shared" si="0"/>
        <v>4.629629629629671E-4</v>
      </c>
      <c r="G41" s="12">
        <v>6</v>
      </c>
      <c r="H41" s="13" t="s">
        <v>49</v>
      </c>
      <c r="I41" s="12">
        <v>0</v>
      </c>
      <c r="J41" s="13"/>
      <c r="K41" s="12">
        <v>0</v>
      </c>
      <c r="L41" s="13"/>
      <c r="M41" s="14" t="s">
        <v>56</v>
      </c>
      <c r="N41" s="30">
        <f t="shared" si="1"/>
        <v>6</v>
      </c>
      <c r="O41" s="14">
        <f t="shared" si="12"/>
        <v>4.629629629629671E-4</v>
      </c>
      <c r="P41" s="14">
        <f t="shared" si="13"/>
        <v>0</v>
      </c>
      <c r="Q41" s="14">
        <f t="shared" si="14"/>
        <v>0</v>
      </c>
      <c r="R41" s="14">
        <v>0</v>
      </c>
      <c r="S41" s="14" t="s">
        <v>27</v>
      </c>
      <c r="T41" s="14" t="s">
        <v>27</v>
      </c>
      <c r="U41" s="14">
        <f t="shared" si="15"/>
        <v>4.629629629629671E-4</v>
      </c>
      <c r="V41" s="14" t="s">
        <v>27</v>
      </c>
      <c r="W41" s="15" t="s">
        <v>292</v>
      </c>
    </row>
    <row r="42" spans="1:23" x14ac:dyDescent="0.3">
      <c r="A42" s="10" t="s">
        <v>24</v>
      </c>
      <c r="B42" s="10" t="s">
        <v>25</v>
      </c>
      <c r="C42" s="12">
        <v>22</v>
      </c>
      <c r="D42" s="11">
        <f t="shared" si="2"/>
        <v>2.2627314814814819E-2</v>
      </c>
      <c r="E42" s="11">
        <v>2.3206018518518515E-2</v>
      </c>
      <c r="F42" s="11">
        <f t="shared" si="0"/>
        <v>5.7870370370369587E-4</v>
      </c>
      <c r="G42" s="12">
        <v>4</v>
      </c>
      <c r="H42" s="13" t="s">
        <v>49</v>
      </c>
      <c r="I42" s="12">
        <v>2</v>
      </c>
      <c r="J42" s="13" t="s">
        <v>29</v>
      </c>
      <c r="K42" s="12">
        <v>0</v>
      </c>
      <c r="L42" s="13"/>
      <c r="M42" s="14" t="s">
        <v>56</v>
      </c>
      <c r="N42" s="30">
        <f t="shared" si="1"/>
        <v>6</v>
      </c>
      <c r="O42" s="14">
        <f t="shared" si="12"/>
        <v>3.8580246913579724E-4</v>
      </c>
      <c r="P42" s="14">
        <f t="shared" si="13"/>
        <v>1.9290123456789862E-4</v>
      </c>
      <c r="Q42" s="14">
        <f t="shared" si="14"/>
        <v>0</v>
      </c>
      <c r="R42" s="14">
        <v>0</v>
      </c>
      <c r="S42" s="14" t="s">
        <v>27</v>
      </c>
      <c r="T42" s="14" t="s">
        <v>27</v>
      </c>
      <c r="U42" s="14">
        <f t="shared" si="15"/>
        <v>5.7870370370369587E-4</v>
      </c>
      <c r="V42" s="14" t="s">
        <v>27</v>
      </c>
      <c r="W42" s="15" t="s">
        <v>293</v>
      </c>
    </row>
    <row r="43" spans="1:23" x14ac:dyDescent="0.3">
      <c r="A43" s="10" t="s">
        <v>24</v>
      </c>
      <c r="B43" s="10" t="s">
        <v>25</v>
      </c>
      <c r="C43" s="12">
        <v>23</v>
      </c>
      <c r="D43" s="11">
        <f t="shared" si="2"/>
        <v>2.3206018518518515E-2</v>
      </c>
      <c r="E43" s="11">
        <v>2.326388888888889E-2</v>
      </c>
      <c r="F43" s="11">
        <f t="shared" si="0"/>
        <v>5.7870370370374791E-5</v>
      </c>
      <c r="G43" s="10" t="s">
        <v>27</v>
      </c>
      <c r="H43" s="16"/>
      <c r="I43" s="10" t="s">
        <v>27</v>
      </c>
      <c r="J43" s="16"/>
      <c r="K43" s="10" t="s">
        <v>27</v>
      </c>
      <c r="L43" s="16"/>
      <c r="M43" s="31" t="s">
        <v>26</v>
      </c>
      <c r="N43" s="14" t="s">
        <v>27</v>
      </c>
      <c r="O43" s="14" t="s">
        <v>27</v>
      </c>
      <c r="P43" s="14" t="s">
        <v>27</v>
      </c>
      <c r="Q43" s="14" t="s">
        <v>27</v>
      </c>
      <c r="R43" s="14">
        <f>F43</f>
        <v>5.7870370370374791E-5</v>
      </c>
      <c r="S43" s="14" t="s">
        <v>27</v>
      </c>
      <c r="T43" s="14" t="s">
        <v>27</v>
      </c>
      <c r="U43" s="14" t="s">
        <v>27</v>
      </c>
      <c r="V43" s="14" t="s">
        <v>27</v>
      </c>
      <c r="W43" s="15" t="s">
        <v>124</v>
      </c>
    </row>
    <row r="44" spans="1:23" x14ac:dyDescent="0.3">
      <c r="A44" s="10" t="s">
        <v>24</v>
      </c>
      <c r="B44" s="10" t="s">
        <v>25</v>
      </c>
      <c r="C44" s="12">
        <v>24</v>
      </c>
      <c r="D44" s="11">
        <f t="shared" si="2"/>
        <v>2.326388888888889E-2</v>
      </c>
      <c r="E44" s="11">
        <v>2.388888888888889E-2</v>
      </c>
      <c r="F44" s="11">
        <f t="shared" si="0"/>
        <v>6.2500000000000056E-4</v>
      </c>
      <c r="G44" s="12">
        <v>0</v>
      </c>
      <c r="H44" s="13"/>
      <c r="I44" s="12">
        <v>6</v>
      </c>
      <c r="J44" s="13" t="s">
        <v>29</v>
      </c>
      <c r="K44" s="12">
        <v>0</v>
      </c>
      <c r="L44" s="13"/>
      <c r="M44" s="14" t="s">
        <v>56</v>
      </c>
      <c r="N44" s="30">
        <f t="shared" si="1"/>
        <v>6</v>
      </c>
      <c r="O44" s="14">
        <f t="shared" ref="O44:O46" si="16">F44*G44/6</f>
        <v>0</v>
      </c>
      <c r="P44" s="14">
        <f t="shared" ref="P44:P46" si="17">F44*I44/6</f>
        <v>6.2500000000000056E-4</v>
      </c>
      <c r="Q44" s="14">
        <f t="shared" ref="Q44:Q46" si="18">F44*K44/6</f>
        <v>0</v>
      </c>
      <c r="R44" s="14">
        <v>0</v>
      </c>
      <c r="S44" s="14" t="s">
        <v>27</v>
      </c>
      <c r="T44" s="14" t="s">
        <v>27</v>
      </c>
      <c r="U44" s="14">
        <f t="shared" ref="U44:U46" si="19">F44</f>
        <v>6.2500000000000056E-4</v>
      </c>
      <c r="V44" s="14" t="s">
        <v>27</v>
      </c>
      <c r="W44" s="15" t="s">
        <v>294</v>
      </c>
    </row>
    <row r="45" spans="1:23" x14ac:dyDescent="0.3">
      <c r="A45" s="10" t="s">
        <v>24</v>
      </c>
      <c r="B45" s="10" t="s">
        <v>25</v>
      </c>
      <c r="C45" s="12">
        <v>25</v>
      </c>
      <c r="D45" s="11">
        <f t="shared" si="2"/>
        <v>2.388888888888889E-2</v>
      </c>
      <c r="E45" s="11">
        <v>2.525462962962963E-2</v>
      </c>
      <c r="F45" s="11">
        <f t="shared" si="0"/>
        <v>1.3657407407407403E-3</v>
      </c>
      <c r="G45" s="12">
        <v>0</v>
      </c>
      <c r="H45" s="13"/>
      <c r="I45" s="12">
        <v>0</v>
      </c>
      <c r="J45" s="13"/>
      <c r="K45" s="12">
        <v>6</v>
      </c>
      <c r="L45" s="13" t="s">
        <v>188</v>
      </c>
      <c r="M45" s="14" t="s">
        <v>56</v>
      </c>
      <c r="N45" s="30">
        <f t="shared" si="1"/>
        <v>6</v>
      </c>
      <c r="O45" s="14">
        <f t="shared" si="16"/>
        <v>0</v>
      </c>
      <c r="P45" s="14">
        <f t="shared" si="17"/>
        <v>0</v>
      </c>
      <c r="Q45" s="14">
        <f t="shared" si="18"/>
        <v>1.3657407407407403E-3</v>
      </c>
      <c r="R45" s="14">
        <v>0</v>
      </c>
      <c r="S45" s="14" t="s">
        <v>27</v>
      </c>
      <c r="T45" s="14" t="s">
        <v>27</v>
      </c>
      <c r="U45" s="14">
        <f t="shared" si="19"/>
        <v>1.3657407407407403E-3</v>
      </c>
      <c r="V45" s="14" t="s">
        <v>27</v>
      </c>
      <c r="W45" s="15" t="s">
        <v>295</v>
      </c>
    </row>
    <row r="46" spans="1:23" x14ac:dyDescent="0.3">
      <c r="A46" s="10" t="s">
        <v>24</v>
      </c>
      <c r="B46" s="10" t="s">
        <v>25</v>
      </c>
      <c r="C46" s="12">
        <v>26</v>
      </c>
      <c r="D46" s="11">
        <f t="shared" si="2"/>
        <v>2.525462962962963E-2</v>
      </c>
      <c r="E46" s="11">
        <v>2.7465277777777772E-2</v>
      </c>
      <c r="F46" s="11">
        <f t="shared" si="0"/>
        <v>2.2106481481481421E-3</v>
      </c>
      <c r="G46" s="12">
        <v>0</v>
      </c>
      <c r="H46" s="13"/>
      <c r="I46" s="12">
        <v>6</v>
      </c>
      <c r="J46" s="13" t="s">
        <v>43</v>
      </c>
      <c r="K46" s="12">
        <v>0</v>
      </c>
      <c r="L46" s="13"/>
      <c r="M46" s="14" t="s">
        <v>56</v>
      </c>
      <c r="N46" s="30">
        <f t="shared" si="1"/>
        <v>6</v>
      </c>
      <c r="O46" s="14">
        <f t="shared" si="16"/>
        <v>0</v>
      </c>
      <c r="P46" s="14">
        <f t="shared" si="17"/>
        <v>2.2106481481481421E-3</v>
      </c>
      <c r="Q46" s="14">
        <f t="shared" si="18"/>
        <v>0</v>
      </c>
      <c r="R46" s="14">
        <v>0</v>
      </c>
      <c r="S46" s="14" t="s">
        <v>27</v>
      </c>
      <c r="T46" s="14" t="s">
        <v>27</v>
      </c>
      <c r="U46" s="14">
        <f t="shared" si="19"/>
        <v>2.2106481481481421E-3</v>
      </c>
      <c r="V46" s="14" t="s">
        <v>27</v>
      </c>
      <c r="W46" s="15" t="s">
        <v>296</v>
      </c>
    </row>
    <row r="47" spans="1:23" x14ac:dyDescent="0.3">
      <c r="A47" s="10" t="s">
        <v>24</v>
      </c>
      <c r="B47" s="10" t="s">
        <v>25</v>
      </c>
      <c r="C47" s="12">
        <v>27</v>
      </c>
      <c r="D47" s="11">
        <f t="shared" si="2"/>
        <v>2.7465277777777772E-2</v>
      </c>
      <c r="E47" s="18">
        <v>2.7511574074074074E-2</v>
      </c>
      <c r="F47" s="11">
        <f t="shared" si="0"/>
        <v>4.629629629630122E-5</v>
      </c>
      <c r="G47" s="10" t="s">
        <v>27</v>
      </c>
      <c r="H47" s="16"/>
      <c r="I47" s="10" t="s">
        <v>27</v>
      </c>
      <c r="J47" s="16"/>
      <c r="K47" s="10" t="s">
        <v>27</v>
      </c>
      <c r="L47" s="16"/>
      <c r="M47" s="31" t="s">
        <v>26</v>
      </c>
      <c r="N47" s="14" t="s">
        <v>27</v>
      </c>
      <c r="O47" s="14" t="s">
        <v>27</v>
      </c>
      <c r="P47" s="14" t="s">
        <v>27</v>
      </c>
      <c r="Q47" s="14" t="s">
        <v>27</v>
      </c>
      <c r="R47" s="14">
        <f>F47</f>
        <v>4.629629629630122E-5</v>
      </c>
      <c r="S47" s="14" t="s">
        <v>27</v>
      </c>
      <c r="T47" s="14" t="s">
        <v>27</v>
      </c>
      <c r="U47" s="14" t="s">
        <v>27</v>
      </c>
      <c r="V47" s="14" t="s">
        <v>27</v>
      </c>
      <c r="W47" s="15" t="s">
        <v>124</v>
      </c>
    </row>
    <row r="48" spans="1:23" x14ac:dyDescent="0.3">
      <c r="A48" s="10" t="s">
        <v>24</v>
      </c>
      <c r="B48" s="10" t="s">
        <v>25</v>
      </c>
      <c r="C48" s="12">
        <v>28</v>
      </c>
      <c r="D48" s="11">
        <f t="shared" si="2"/>
        <v>2.7511574074074074E-2</v>
      </c>
      <c r="E48" s="18">
        <v>2.8101851851851854E-2</v>
      </c>
      <c r="F48" s="11">
        <f t="shared" si="0"/>
        <v>5.9027777777777984E-4</v>
      </c>
      <c r="G48" s="12">
        <v>6</v>
      </c>
      <c r="H48" s="13" t="s">
        <v>49</v>
      </c>
      <c r="I48" s="12">
        <v>0</v>
      </c>
      <c r="J48" s="13"/>
      <c r="K48" s="12">
        <v>0</v>
      </c>
      <c r="L48" s="13"/>
      <c r="M48" s="14" t="s">
        <v>56</v>
      </c>
      <c r="N48" s="30">
        <f t="shared" si="1"/>
        <v>6</v>
      </c>
      <c r="O48" s="14">
        <f t="shared" ref="O48:O50" si="20">F48*G48/6</f>
        <v>5.9027777777777984E-4</v>
      </c>
      <c r="P48" s="14">
        <f t="shared" ref="P48:P50" si="21">F48*I48/6</f>
        <v>0</v>
      </c>
      <c r="Q48" s="14">
        <f t="shared" ref="Q48:Q50" si="22">F48*K48/6</f>
        <v>0</v>
      </c>
      <c r="R48" s="14">
        <v>0</v>
      </c>
      <c r="S48" s="14" t="s">
        <v>27</v>
      </c>
      <c r="T48" s="14" t="s">
        <v>27</v>
      </c>
      <c r="U48" s="14">
        <f t="shared" ref="U48:U50" si="23">F48</f>
        <v>5.9027777777777984E-4</v>
      </c>
      <c r="V48" s="14" t="s">
        <v>27</v>
      </c>
      <c r="W48" s="15" t="s">
        <v>297</v>
      </c>
    </row>
    <row r="49" spans="1:23" x14ac:dyDescent="0.3">
      <c r="A49" s="10" t="s">
        <v>24</v>
      </c>
      <c r="B49" s="10" t="s">
        <v>25</v>
      </c>
      <c r="C49" s="12">
        <v>29</v>
      </c>
      <c r="D49" s="11">
        <f t="shared" si="2"/>
        <v>2.8101851851851854E-2</v>
      </c>
      <c r="E49" s="11">
        <v>2.8703703703703703E-2</v>
      </c>
      <c r="F49" s="11">
        <f t="shared" si="0"/>
        <v>6.0185185185184994E-4</v>
      </c>
      <c r="G49" s="12">
        <v>0</v>
      </c>
      <c r="H49" s="13"/>
      <c r="I49" s="12">
        <v>2</v>
      </c>
      <c r="J49" s="13" t="s">
        <v>29</v>
      </c>
      <c r="K49" s="12">
        <v>4</v>
      </c>
      <c r="L49" s="13" t="s">
        <v>30</v>
      </c>
      <c r="M49" s="14" t="s">
        <v>56</v>
      </c>
      <c r="N49" s="30">
        <f t="shared" si="1"/>
        <v>6</v>
      </c>
      <c r="O49" s="14">
        <f t="shared" si="20"/>
        <v>0</v>
      </c>
      <c r="P49" s="14">
        <f t="shared" si="21"/>
        <v>2.0061728395061665E-4</v>
      </c>
      <c r="Q49" s="14">
        <f t="shared" si="22"/>
        <v>4.012345679012333E-4</v>
      </c>
      <c r="R49" s="14">
        <v>0</v>
      </c>
      <c r="S49" s="14" t="s">
        <v>27</v>
      </c>
      <c r="T49" s="14" t="s">
        <v>27</v>
      </c>
      <c r="U49" s="14">
        <f t="shared" si="23"/>
        <v>6.0185185185184994E-4</v>
      </c>
      <c r="V49" s="14" t="s">
        <v>27</v>
      </c>
      <c r="W49" s="15" t="s">
        <v>260</v>
      </c>
    </row>
    <row r="50" spans="1:23" x14ac:dyDescent="0.3">
      <c r="A50" s="10" t="s">
        <v>24</v>
      </c>
      <c r="B50" s="10" t="s">
        <v>25</v>
      </c>
      <c r="C50" s="12">
        <v>30</v>
      </c>
      <c r="D50" s="11">
        <f t="shared" si="2"/>
        <v>2.8703703703703703E-2</v>
      </c>
      <c r="E50" s="11">
        <v>2.9560185185185189E-2</v>
      </c>
      <c r="F50" s="11">
        <f t="shared" si="0"/>
        <v>8.5648148148148584E-4</v>
      </c>
      <c r="G50" s="12">
        <v>6</v>
      </c>
      <c r="H50" s="13" t="s">
        <v>120</v>
      </c>
      <c r="I50" s="12">
        <v>0</v>
      </c>
      <c r="J50" s="13"/>
      <c r="K50" s="12">
        <v>0</v>
      </c>
      <c r="L50" s="13"/>
      <c r="M50" s="14" t="s">
        <v>56</v>
      </c>
      <c r="N50" s="30">
        <f t="shared" si="1"/>
        <v>6</v>
      </c>
      <c r="O50" s="14">
        <f t="shared" si="20"/>
        <v>8.5648148148148584E-4</v>
      </c>
      <c r="P50" s="14">
        <f t="shared" si="21"/>
        <v>0</v>
      </c>
      <c r="Q50" s="14">
        <f t="shared" si="22"/>
        <v>0</v>
      </c>
      <c r="R50" s="14">
        <v>0</v>
      </c>
      <c r="S50" s="14" t="s">
        <v>27</v>
      </c>
      <c r="T50" s="14" t="s">
        <v>27</v>
      </c>
      <c r="U50" s="14">
        <f t="shared" si="23"/>
        <v>8.5648148148148584E-4</v>
      </c>
      <c r="V50" s="14" t="s">
        <v>27</v>
      </c>
      <c r="W50" s="15" t="s">
        <v>298</v>
      </c>
    </row>
    <row r="51" spans="1:23" x14ac:dyDescent="0.3">
      <c r="A51" s="10" t="s">
        <v>24</v>
      </c>
      <c r="B51" s="10" t="s">
        <v>25</v>
      </c>
      <c r="C51" s="12">
        <v>31</v>
      </c>
      <c r="D51" s="11">
        <f t="shared" si="2"/>
        <v>2.9560185185185189E-2</v>
      </c>
      <c r="E51" s="11">
        <v>3.2812500000000001E-2</v>
      </c>
      <c r="F51" s="11">
        <f t="shared" si="0"/>
        <v>3.252314814814812E-3</v>
      </c>
      <c r="G51" s="12" t="s">
        <v>26</v>
      </c>
      <c r="H51" s="13"/>
      <c r="I51" s="12" t="s">
        <v>26</v>
      </c>
      <c r="J51" s="13"/>
      <c r="K51" s="12" t="s">
        <v>26</v>
      </c>
      <c r="L51" s="13"/>
      <c r="M51" s="14" t="s">
        <v>26</v>
      </c>
      <c r="N51" s="14" t="s">
        <v>27</v>
      </c>
      <c r="O51" s="14" t="s">
        <v>27</v>
      </c>
      <c r="P51" s="14" t="s">
        <v>27</v>
      </c>
      <c r="Q51" s="14" t="s">
        <v>27</v>
      </c>
      <c r="R51" s="14" t="s">
        <v>27</v>
      </c>
      <c r="S51" s="14">
        <f t="shared" ref="S51:S52" si="24">F51</f>
        <v>3.252314814814812E-3</v>
      </c>
      <c r="T51" s="14" t="s">
        <v>27</v>
      </c>
      <c r="U51" s="14" t="s">
        <v>27</v>
      </c>
      <c r="V51" s="14" t="s">
        <v>27</v>
      </c>
      <c r="W51" s="15" t="s">
        <v>58</v>
      </c>
    </row>
    <row r="52" spans="1:23" x14ac:dyDescent="0.3">
      <c r="A52" s="10" t="s">
        <v>24</v>
      </c>
      <c r="B52" s="10" t="s">
        <v>59</v>
      </c>
      <c r="C52" s="10">
        <v>1</v>
      </c>
      <c r="D52" s="11">
        <v>0</v>
      </c>
      <c r="E52" s="11">
        <v>3.4722222222222222E-5</v>
      </c>
      <c r="F52" s="11">
        <f>E52-D52</f>
        <v>3.4722222222222222E-5</v>
      </c>
      <c r="G52" s="12" t="s">
        <v>26</v>
      </c>
      <c r="H52" s="13"/>
      <c r="I52" s="12" t="s">
        <v>26</v>
      </c>
      <c r="J52" s="13"/>
      <c r="K52" s="12" t="s">
        <v>26</v>
      </c>
      <c r="L52" s="13"/>
      <c r="M52" s="14" t="s">
        <v>26</v>
      </c>
      <c r="N52" s="14" t="s">
        <v>27</v>
      </c>
      <c r="O52" s="14" t="s">
        <v>27</v>
      </c>
      <c r="P52" s="14" t="s">
        <v>27</v>
      </c>
      <c r="Q52" s="14" t="s">
        <v>27</v>
      </c>
      <c r="R52" s="14" t="s">
        <v>27</v>
      </c>
      <c r="S52" s="14">
        <f t="shared" si="24"/>
        <v>3.4722222222222222E-5</v>
      </c>
      <c r="T52" s="14" t="s">
        <v>27</v>
      </c>
      <c r="U52" s="14" t="s">
        <v>27</v>
      </c>
      <c r="V52" s="14" t="s">
        <v>27</v>
      </c>
      <c r="W52" s="13" t="s">
        <v>170</v>
      </c>
    </row>
    <row r="53" spans="1:23" x14ac:dyDescent="0.3">
      <c r="A53" s="10" t="s">
        <v>24</v>
      </c>
      <c r="B53" s="10" t="s">
        <v>59</v>
      </c>
      <c r="C53" s="10">
        <v>2</v>
      </c>
      <c r="D53" s="11">
        <f>E52</f>
        <v>3.4722222222222222E-5</v>
      </c>
      <c r="E53" s="11">
        <v>7.407407407407407E-4</v>
      </c>
      <c r="F53" s="11">
        <f t="shared" ref="F53:F89" si="25">E53-D53</f>
        <v>7.0601851851851847E-4</v>
      </c>
      <c r="G53" s="10" t="s">
        <v>27</v>
      </c>
      <c r="H53" s="16"/>
      <c r="I53" s="10" t="s">
        <v>27</v>
      </c>
      <c r="J53" s="16"/>
      <c r="K53" s="10" t="s">
        <v>27</v>
      </c>
      <c r="L53" s="16"/>
      <c r="M53" s="31" t="s">
        <v>26</v>
      </c>
      <c r="N53" s="14" t="s">
        <v>27</v>
      </c>
      <c r="O53" s="14" t="s">
        <v>27</v>
      </c>
      <c r="P53" s="14" t="s">
        <v>27</v>
      </c>
      <c r="Q53" s="14" t="s">
        <v>27</v>
      </c>
      <c r="R53" s="14">
        <f>F53</f>
        <v>7.0601851851851847E-4</v>
      </c>
      <c r="S53" s="14" t="s">
        <v>27</v>
      </c>
      <c r="T53" s="14" t="s">
        <v>27</v>
      </c>
      <c r="U53" s="14" t="s">
        <v>27</v>
      </c>
      <c r="V53" s="14" t="s">
        <v>27</v>
      </c>
      <c r="W53" s="19" t="s">
        <v>60</v>
      </c>
    </row>
    <row r="54" spans="1:23" x14ac:dyDescent="0.3">
      <c r="A54" s="10" t="s">
        <v>24</v>
      </c>
      <c r="B54" s="10" t="s">
        <v>59</v>
      </c>
      <c r="C54" s="10">
        <v>3</v>
      </c>
      <c r="D54" s="11">
        <f t="shared" ref="D54:D89" si="26">E53</f>
        <v>7.407407407407407E-4</v>
      </c>
      <c r="E54" s="18">
        <v>3.0324074074074073E-3</v>
      </c>
      <c r="F54" s="11">
        <f t="shared" si="25"/>
        <v>2.2916666666666667E-3</v>
      </c>
      <c r="G54" s="12">
        <v>3</v>
      </c>
      <c r="H54" s="19" t="s">
        <v>120</v>
      </c>
      <c r="I54" s="12">
        <v>3</v>
      </c>
      <c r="J54" s="19" t="s">
        <v>29</v>
      </c>
      <c r="K54" s="12">
        <v>0</v>
      </c>
      <c r="L54" s="19"/>
      <c r="M54" s="14" t="s">
        <v>56</v>
      </c>
      <c r="N54" s="30">
        <f t="shared" si="1"/>
        <v>6</v>
      </c>
      <c r="O54" s="14">
        <f>F54*G54/6</f>
        <v>1.1458333333333333E-3</v>
      </c>
      <c r="P54" s="14">
        <f>F54*I54/6</f>
        <v>1.1458333333333333E-3</v>
      </c>
      <c r="Q54" s="14">
        <f>F54*K54/6</f>
        <v>0</v>
      </c>
      <c r="R54" s="14">
        <v>0</v>
      </c>
      <c r="S54" s="14" t="s">
        <v>27</v>
      </c>
      <c r="T54" s="14" t="s">
        <v>27</v>
      </c>
      <c r="U54" s="14">
        <f>F54</f>
        <v>2.2916666666666667E-3</v>
      </c>
      <c r="V54" s="14" t="s">
        <v>27</v>
      </c>
      <c r="W54" s="19" t="s">
        <v>299</v>
      </c>
    </row>
    <row r="55" spans="1:23" x14ac:dyDescent="0.3">
      <c r="A55" s="10" t="s">
        <v>24</v>
      </c>
      <c r="B55" s="10" t="s">
        <v>59</v>
      </c>
      <c r="C55" s="10">
        <v>4</v>
      </c>
      <c r="D55" s="11">
        <f t="shared" si="26"/>
        <v>3.0324074074074073E-3</v>
      </c>
      <c r="E55" s="18">
        <v>3.425925925925926E-3</v>
      </c>
      <c r="F55" s="11">
        <f t="shared" si="25"/>
        <v>3.9351851851851874E-4</v>
      </c>
      <c r="G55" s="12" t="s">
        <v>26</v>
      </c>
      <c r="H55" s="13"/>
      <c r="I55" s="12" t="s">
        <v>26</v>
      </c>
      <c r="J55" s="13"/>
      <c r="K55" s="12" t="s">
        <v>26</v>
      </c>
      <c r="L55" s="13"/>
      <c r="M55" s="14" t="s">
        <v>26</v>
      </c>
      <c r="N55" s="14" t="s">
        <v>27</v>
      </c>
      <c r="O55" s="14" t="s">
        <v>27</v>
      </c>
      <c r="P55" s="14" t="s">
        <v>27</v>
      </c>
      <c r="Q55" s="14" t="s">
        <v>27</v>
      </c>
      <c r="R55" s="14" t="s">
        <v>27</v>
      </c>
      <c r="S55" s="14">
        <f>F55</f>
        <v>3.9351851851851874E-4</v>
      </c>
      <c r="T55" s="14" t="s">
        <v>27</v>
      </c>
      <c r="U55" s="14" t="s">
        <v>27</v>
      </c>
      <c r="V55" s="14" t="s">
        <v>27</v>
      </c>
      <c r="W55" s="15" t="s">
        <v>28</v>
      </c>
    </row>
    <row r="56" spans="1:23" x14ac:dyDescent="0.3">
      <c r="A56" s="10" t="s">
        <v>24</v>
      </c>
      <c r="B56" s="10" t="s">
        <v>59</v>
      </c>
      <c r="C56" s="10">
        <v>5</v>
      </c>
      <c r="D56" s="11">
        <f t="shared" si="26"/>
        <v>3.425925925925926E-3</v>
      </c>
      <c r="E56" s="18">
        <v>3.5069444444444445E-3</v>
      </c>
      <c r="F56" s="11">
        <f t="shared" si="25"/>
        <v>8.1018518518518462E-5</v>
      </c>
      <c r="G56" s="12" t="s">
        <v>27</v>
      </c>
      <c r="H56" s="19"/>
      <c r="I56" s="12" t="s">
        <v>300</v>
      </c>
      <c r="J56" s="19"/>
      <c r="K56" s="12" t="s">
        <v>27</v>
      </c>
      <c r="L56" s="19"/>
      <c r="M56" s="14" t="s">
        <v>26</v>
      </c>
      <c r="N56" s="14" t="s">
        <v>27</v>
      </c>
      <c r="O56" s="14" t="s">
        <v>27</v>
      </c>
      <c r="P56" s="14" t="s">
        <v>27</v>
      </c>
      <c r="Q56" s="14" t="s">
        <v>27</v>
      </c>
      <c r="R56" s="14">
        <f>F56</f>
        <v>8.1018518518518462E-5</v>
      </c>
      <c r="S56" s="14" t="s">
        <v>27</v>
      </c>
      <c r="T56" s="14" t="s">
        <v>27</v>
      </c>
      <c r="U56" s="14" t="s">
        <v>27</v>
      </c>
      <c r="V56" s="14" t="s">
        <v>27</v>
      </c>
      <c r="W56" s="19" t="s">
        <v>301</v>
      </c>
    </row>
    <row r="57" spans="1:23" x14ac:dyDescent="0.3">
      <c r="A57" s="10" t="s">
        <v>24</v>
      </c>
      <c r="B57" s="10" t="s">
        <v>59</v>
      </c>
      <c r="C57" s="10">
        <v>6</v>
      </c>
      <c r="D57" s="11">
        <f t="shared" si="26"/>
        <v>3.5069444444444445E-3</v>
      </c>
      <c r="E57" s="18">
        <v>3.5648148148148154E-3</v>
      </c>
      <c r="F57" s="11">
        <f t="shared" si="25"/>
        <v>5.7870370370370888E-5</v>
      </c>
      <c r="G57" s="12" t="s">
        <v>26</v>
      </c>
      <c r="H57" s="13"/>
      <c r="I57" s="12" t="s">
        <v>26</v>
      </c>
      <c r="J57" s="13"/>
      <c r="K57" s="12" t="s">
        <v>26</v>
      </c>
      <c r="L57" s="13"/>
      <c r="M57" s="14" t="s">
        <v>26</v>
      </c>
      <c r="N57" s="14" t="s">
        <v>27</v>
      </c>
      <c r="O57" s="14" t="s">
        <v>27</v>
      </c>
      <c r="P57" s="14" t="s">
        <v>27</v>
      </c>
      <c r="Q57" s="14" t="s">
        <v>27</v>
      </c>
      <c r="R57" s="14" t="s">
        <v>27</v>
      </c>
      <c r="S57" s="14">
        <f>F57</f>
        <v>5.7870370370370888E-5</v>
      </c>
      <c r="T57" s="14" t="s">
        <v>27</v>
      </c>
      <c r="U57" s="14" t="s">
        <v>27</v>
      </c>
      <c r="V57" s="14" t="s">
        <v>27</v>
      </c>
      <c r="W57" s="15" t="s">
        <v>258</v>
      </c>
    </row>
    <row r="58" spans="1:23" x14ac:dyDescent="0.3">
      <c r="A58" s="10" t="s">
        <v>24</v>
      </c>
      <c r="B58" s="10" t="s">
        <v>59</v>
      </c>
      <c r="C58" s="10">
        <v>7</v>
      </c>
      <c r="D58" s="11">
        <f t="shared" si="26"/>
        <v>3.5648148148148154E-3</v>
      </c>
      <c r="E58" s="18">
        <v>4.2592592592592595E-3</v>
      </c>
      <c r="F58" s="11">
        <f t="shared" si="25"/>
        <v>6.9444444444444415E-4</v>
      </c>
      <c r="G58" s="12">
        <v>6</v>
      </c>
      <c r="H58" s="19" t="s">
        <v>120</v>
      </c>
      <c r="I58" s="12">
        <v>0</v>
      </c>
      <c r="J58" s="19"/>
      <c r="K58" s="12">
        <v>0</v>
      </c>
      <c r="L58" s="19"/>
      <c r="M58" s="14" t="s">
        <v>56</v>
      </c>
      <c r="N58" s="30">
        <f t="shared" si="1"/>
        <v>6</v>
      </c>
      <c r="O58" s="14">
        <f t="shared" ref="O58:O64" si="27">F58*G58/6</f>
        <v>6.9444444444444415E-4</v>
      </c>
      <c r="P58" s="14">
        <f t="shared" ref="P58:P64" si="28">F58*I58/6</f>
        <v>0</v>
      </c>
      <c r="Q58" s="14">
        <f t="shared" ref="Q58:Q64" si="29">F58*K58/6</f>
        <v>0</v>
      </c>
      <c r="R58" s="14">
        <v>0</v>
      </c>
      <c r="S58" s="14" t="s">
        <v>27</v>
      </c>
      <c r="T58" s="14" t="s">
        <v>27</v>
      </c>
      <c r="U58" s="14">
        <f t="shared" ref="U58:U64" si="30">F58</f>
        <v>6.9444444444444415E-4</v>
      </c>
      <c r="V58" s="14" t="s">
        <v>27</v>
      </c>
      <c r="W58" s="19" t="s">
        <v>302</v>
      </c>
    </row>
    <row r="59" spans="1:23" x14ac:dyDescent="0.3">
      <c r="A59" s="10" t="s">
        <v>24</v>
      </c>
      <c r="B59" s="10" t="s">
        <v>59</v>
      </c>
      <c r="C59" s="10">
        <v>8</v>
      </c>
      <c r="D59" s="11">
        <f t="shared" si="26"/>
        <v>4.2592592592592595E-3</v>
      </c>
      <c r="E59" s="18">
        <v>5.1736111111111115E-3</v>
      </c>
      <c r="F59" s="11">
        <f t="shared" si="25"/>
        <v>9.1435185185185196E-4</v>
      </c>
      <c r="G59" s="12">
        <v>6</v>
      </c>
      <c r="H59" s="19" t="s">
        <v>120</v>
      </c>
      <c r="I59" s="12">
        <v>0</v>
      </c>
      <c r="J59" s="19"/>
      <c r="K59" s="12">
        <v>0</v>
      </c>
      <c r="L59" s="19"/>
      <c r="M59" s="14" t="s">
        <v>56</v>
      </c>
      <c r="N59" s="30">
        <f t="shared" si="1"/>
        <v>6</v>
      </c>
      <c r="O59" s="14">
        <f t="shared" si="27"/>
        <v>9.1435185185185196E-4</v>
      </c>
      <c r="P59" s="14">
        <f t="shared" si="28"/>
        <v>0</v>
      </c>
      <c r="Q59" s="14">
        <f t="shared" si="29"/>
        <v>0</v>
      </c>
      <c r="R59" s="14">
        <v>0</v>
      </c>
      <c r="S59" s="14" t="s">
        <v>27</v>
      </c>
      <c r="T59" s="14" t="s">
        <v>27</v>
      </c>
      <c r="U59" s="14">
        <f t="shared" si="30"/>
        <v>9.1435185185185196E-4</v>
      </c>
      <c r="V59" s="14" t="s">
        <v>27</v>
      </c>
      <c r="W59" s="19" t="s">
        <v>303</v>
      </c>
    </row>
    <row r="60" spans="1:23" x14ac:dyDescent="0.3">
      <c r="A60" s="10" t="s">
        <v>24</v>
      </c>
      <c r="B60" s="10" t="s">
        <v>59</v>
      </c>
      <c r="C60" s="10">
        <v>9</v>
      </c>
      <c r="D60" s="11">
        <f t="shared" si="26"/>
        <v>5.1736111111111115E-3</v>
      </c>
      <c r="E60" s="18">
        <v>5.3125000000000004E-3</v>
      </c>
      <c r="F60" s="11">
        <f t="shared" si="25"/>
        <v>1.3888888888888892E-4</v>
      </c>
      <c r="G60" s="12">
        <v>6</v>
      </c>
      <c r="H60" s="19" t="s">
        <v>49</v>
      </c>
      <c r="I60" s="12">
        <v>0</v>
      </c>
      <c r="J60" s="19"/>
      <c r="K60" s="12">
        <v>0</v>
      </c>
      <c r="L60" s="19"/>
      <c r="M60" s="14" t="s">
        <v>56</v>
      </c>
      <c r="N60" s="30">
        <f t="shared" si="1"/>
        <v>6</v>
      </c>
      <c r="O60" s="14">
        <f t="shared" si="27"/>
        <v>1.3888888888888892E-4</v>
      </c>
      <c r="P60" s="14">
        <f t="shared" si="28"/>
        <v>0</v>
      </c>
      <c r="Q60" s="14">
        <f t="shared" si="29"/>
        <v>0</v>
      </c>
      <c r="R60" s="14">
        <v>0</v>
      </c>
      <c r="S60" s="14" t="s">
        <v>27</v>
      </c>
      <c r="T60" s="14" t="s">
        <v>27</v>
      </c>
      <c r="U60" s="14">
        <f t="shared" si="30"/>
        <v>1.3888888888888892E-4</v>
      </c>
      <c r="V60" s="14" t="s">
        <v>27</v>
      </c>
      <c r="W60" s="19" t="s">
        <v>304</v>
      </c>
    </row>
    <row r="61" spans="1:23" x14ac:dyDescent="0.3">
      <c r="A61" s="10" t="s">
        <v>24</v>
      </c>
      <c r="B61" s="10" t="s">
        <v>59</v>
      </c>
      <c r="C61" s="10">
        <v>10</v>
      </c>
      <c r="D61" s="11">
        <f t="shared" si="26"/>
        <v>5.3125000000000004E-3</v>
      </c>
      <c r="E61" s="18">
        <v>5.4050925925925924E-3</v>
      </c>
      <c r="F61" s="11">
        <f t="shared" si="25"/>
        <v>9.2592592592592032E-5</v>
      </c>
      <c r="G61" s="12">
        <v>6</v>
      </c>
      <c r="H61" s="19" t="s">
        <v>120</v>
      </c>
      <c r="I61" s="12">
        <v>0</v>
      </c>
      <c r="J61" s="19"/>
      <c r="K61" s="12">
        <v>0</v>
      </c>
      <c r="L61" s="19"/>
      <c r="M61" s="14" t="s">
        <v>56</v>
      </c>
      <c r="N61" s="30">
        <f t="shared" si="1"/>
        <v>6</v>
      </c>
      <c r="O61" s="14">
        <f t="shared" si="27"/>
        <v>9.2592592592592032E-5</v>
      </c>
      <c r="P61" s="14">
        <f t="shared" si="28"/>
        <v>0</v>
      </c>
      <c r="Q61" s="14">
        <f t="shared" si="29"/>
        <v>0</v>
      </c>
      <c r="R61" s="14">
        <v>0</v>
      </c>
      <c r="S61" s="14" t="s">
        <v>27</v>
      </c>
      <c r="T61" s="14" t="s">
        <v>27</v>
      </c>
      <c r="U61" s="14">
        <f t="shared" si="30"/>
        <v>9.2592592592592032E-5</v>
      </c>
      <c r="V61" s="14" t="s">
        <v>27</v>
      </c>
      <c r="W61" s="19" t="s">
        <v>303</v>
      </c>
    </row>
    <row r="62" spans="1:23" x14ac:dyDescent="0.3">
      <c r="A62" s="10" t="s">
        <v>24</v>
      </c>
      <c r="B62" s="10" t="s">
        <v>59</v>
      </c>
      <c r="C62" s="10">
        <v>11</v>
      </c>
      <c r="D62" s="11">
        <f t="shared" si="26"/>
        <v>5.4050925925925924E-3</v>
      </c>
      <c r="E62" s="18">
        <v>5.5208333333333333E-3</v>
      </c>
      <c r="F62" s="11">
        <f t="shared" si="25"/>
        <v>1.1574074074074091E-4</v>
      </c>
      <c r="G62" s="12">
        <v>6</v>
      </c>
      <c r="H62" s="19" t="s">
        <v>49</v>
      </c>
      <c r="I62" s="12">
        <v>0</v>
      </c>
      <c r="J62" s="19"/>
      <c r="K62" s="12">
        <v>0</v>
      </c>
      <c r="L62" s="19"/>
      <c r="M62" s="14" t="s">
        <v>56</v>
      </c>
      <c r="N62" s="30">
        <f t="shared" si="1"/>
        <v>6</v>
      </c>
      <c r="O62" s="14">
        <f t="shared" si="27"/>
        <v>1.1574074074074091E-4</v>
      </c>
      <c r="P62" s="14">
        <f t="shared" si="28"/>
        <v>0</v>
      </c>
      <c r="Q62" s="14">
        <f t="shared" si="29"/>
        <v>0</v>
      </c>
      <c r="R62" s="14">
        <v>0</v>
      </c>
      <c r="S62" s="14" t="s">
        <v>27</v>
      </c>
      <c r="T62" s="14" t="s">
        <v>27</v>
      </c>
      <c r="U62" s="14">
        <f t="shared" si="30"/>
        <v>1.1574074074074091E-4</v>
      </c>
      <c r="V62" s="14" t="s">
        <v>27</v>
      </c>
      <c r="W62" s="19" t="s">
        <v>304</v>
      </c>
    </row>
    <row r="63" spans="1:23" x14ac:dyDescent="0.3">
      <c r="A63" s="10" t="s">
        <v>24</v>
      </c>
      <c r="B63" s="10" t="s">
        <v>59</v>
      </c>
      <c r="C63" s="10">
        <v>12</v>
      </c>
      <c r="D63" s="11">
        <f t="shared" si="26"/>
        <v>5.5208333333333333E-3</v>
      </c>
      <c r="E63" s="18">
        <v>6.3078703703703708E-3</v>
      </c>
      <c r="F63" s="11">
        <f t="shared" si="25"/>
        <v>7.8703703703703748E-4</v>
      </c>
      <c r="G63" s="12">
        <v>2</v>
      </c>
      <c r="H63" s="19" t="s">
        <v>120</v>
      </c>
      <c r="I63" s="12">
        <v>4</v>
      </c>
      <c r="J63" s="19" t="s">
        <v>38</v>
      </c>
      <c r="K63" s="12">
        <v>0</v>
      </c>
      <c r="L63" s="19"/>
      <c r="M63" s="14" t="s">
        <v>56</v>
      </c>
      <c r="N63" s="30">
        <f t="shared" si="1"/>
        <v>6</v>
      </c>
      <c r="O63" s="14">
        <f t="shared" si="27"/>
        <v>2.6234567901234584E-4</v>
      </c>
      <c r="P63" s="14">
        <f t="shared" si="28"/>
        <v>5.2469135802469169E-4</v>
      </c>
      <c r="Q63" s="14">
        <f t="shared" si="29"/>
        <v>0</v>
      </c>
      <c r="R63" s="14">
        <v>0</v>
      </c>
      <c r="S63" s="14" t="s">
        <v>27</v>
      </c>
      <c r="T63" s="14" t="s">
        <v>27</v>
      </c>
      <c r="U63" s="14">
        <f t="shared" si="30"/>
        <v>7.8703703703703748E-4</v>
      </c>
      <c r="V63" s="14" t="s">
        <v>27</v>
      </c>
      <c r="W63" s="19" t="s">
        <v>305</v>
      </c>
    </row>
    <row r="64" spans="1:23" x14ac:dyDescent="0.3">
      <c r="A64" s="10" t="s">
        <v>24</v>
      </c>
      <c r="B64" s="10" t="s">
        <v>59</v>
      </c>
      <c r="C64" s="10">
        <v>13</v>
      </c>
      <c r="D64" s="11">
        <f t="shared" si="26"/>
        <v>6.3078703703703708E-3</v>
      </c>
      <c r="E64" s="18">
        <v>7.1759259259259259E-3</v>
      </c>
      <c r="F64" s="11">
        <f t="shared" si="25"/>
        <v>8.6805555555555507E-4</v>
      </c>
      <c r="G64" s="12">
        <v>0</v>
      </c>
      <c r="H64" s="19"/>
      <c r="I64" s="12">
        <v>6</v>
      </c>
      <c r="J64" s="19" t="s">
        <v>43</v>
      </c>
      <c r="K64" s="12">
        <v>0</v>
      </c>
      <c r="L64" s="19"/>
      <c r="M64" s="14" t="s">
        <v>56</v>
      </c>
      <c r="N64" s="30">
        <f t="shared" si="1"/>
        <v>6</v>
      </c>
      <c r="O64" s="14">
        <f t="shared" si="27"/>
        <v>0</v>
      </c>
      <c r="P64" s="14">
        <f t="shared" si="28"/>
        <v>8.6805555555555507E-4</v>
      </c>
      <c r="Q64" s="14">
        <f t="shared" si="29"/>
        <v>0</v>
      </c>
      <c r="R64" s="14">
        <v>0</v>
      </c>
      <c r="S64" s="14" t="s">
        <v>27</v>
      </c>
      <c r="T64" s="14" t="s">
        <v>27</v>
      </c>
      <c r="U64" s="14">
        <f t="shared" si="30"/>
        <v>8.6805555555555507E-4</v>
      </c>
      <c r="V64" s="14" t="s">
        <v>27</v>
      </c>
      <c r="W64" s="19" t="s">
        <v>306</v>
      </c>
    </row>
    <row r="65" spans="1:23" x14ac:dyDescent="0.3">
      <c r="A65" s="10" t="s">
        <v>24</v>
      </c>
      <c r="B65" s="10" t="s">
        <v>59</v>
      </c>
      <c r="C65" s="10">
        <v>14</v>
      </c>
      <c r="D65" s="11">
        <f t="shared" si="26"/>
        <v>7.1759259259259259E-3</v>
      </c>
      <c r="E65" s="18">
        <v>7.2337962962962963E-3</v>
      </c>
      <c r="F65" s="11">
        <f t="shared" si="25"/>
        <v>5.7870370370370454E-5</v>
      </c>
      <c r="G65" s="12" t="s">
        <v>27</v>
      </c>
      <c r="H65" s="19"/>
      <c r="I65" s="12" t="s">
        <v>300</v>
      </c>
      <c r="J65" s="19"/>
      <c r="K65" s="12" t="s">
        <v>27</v>
      </c>
      <c r="L65" s="19"/>
      <c r="M65" s="14" t="s">
        <v>26</v>
      </c>
      <c r="N65" s="14" t="s">
        <v>27</v>
      </c>
      <c r="O65" s="14" t="s">
        <v>27</v>
      </c>
      <c r="P65" s="14" t="s">
        <v>27</v>
      </c>
      <c r="Q65" s="14" t="s">
        <v>27</v>
      </c>
      <c r="R65" s="14">
        <f>F65</f>
        <v>5.7870370370370454E-5</v>
      </c>
      <c r="S65" s="14" t="s">
        <v>27</v>
      </c>
      <c r="T65" s="14" t="s">
        <v>27</v>
      </c>
      <c r="U65" s="14" t="s">
        <v>27</v>
      </c>
      <c r="V65" s="14" t="s">
        <v>27</v>
      </c>
      <c r="W65" s="19" t="s">
        <v>301</v>
      </c>
    </row>
    <row r="66" spans="1:23" x14ac:dyDescent="0.3">
      <c r="A66" s="10" t="s">
        <v>24</v>
      </c>
      <c r="B66" s="10" t="s">
        <v>59</v>
      </c>
      <c r="C66" s="10">
        <v>15</v>
      </c>
      <c r="D66" s="11">
        <f t="shared" si="26"/>
        <v>7.2337962962962963E-3</v>
      </c>
      <c r="E66" s="18">
        <v>8.1365740740740738E-3</v>
      </c>
      <c r="F66" s="11">
        <f t="shared" si="25"/>
        <v>9.0277777777777752E-4</v>
      </c>
      <c r="G66" s="12">
        <v>0</v>
      </c>
      <c r="H66" s="19"/>
      <c r="I66" s="12">
        <v>4</v>
      </c>
      <c r="J66" s="19" t="s">
        <v>43</v>
      </c>
      <c r="K66" s="12">
        <v>2</v>
      </c>
      <c r="L66" s="19" t="s">
        <v>55</v>
      </c>
      <c r="M66" s="14" t="s">
        <v>56</v>
      </c>
      <c r="N66" s="30">
        <f t="shared" si="1"/>
        <v>6</v>
      </c>
      <c r="O66" s="14">
        <f t="shared" ref="O66:O71" si="31">F66*G66/6</f>
        <v>0</v>
      </c>
      <c r="P66" s="14">
        <f t="shared" ref="P66:P71" si="32">F66*I66/6</f>
        <v>6.0185185185185168E-4</v>
      </c>
      <c r="Q66" s="14">
        <f t="shared" ref="Q66:Q71" si="33">F66*K66/6</f>
        <v>3.0092592592592584E-4</v>
      </c>
      <c r="R66" s="14">
        <v>0</v>
      </c>
      <c r="S66" s="14" t="s">
        <v>27</v>
      </c>
      <c r="T66" s="14" t="s">
        <v>27</v>
      </c>
      <c r="U66" s="14">
        <f t="shared" ref="U66:U71" si="34">F66</f>
        <v>9.0277777777777752E-4</v>
      </c>
      <c r="V66" s="14" t="s">
        <v>27</v>
      </c>
      <c r="W66" s="19" t="s">
        <v>307</v>
      </c>
    </row>
    <row r="67" spans="1:23" x14ac:dyDescent="0.3">
      <c r="A67" s="10" t="s">
        <v>24</v>
      </c>
      <c r="B67" s="10" t="s">
        <v>59</v>
      </c>
      <c r="C67" s="10">
        <v>16</v>
      </c>
      <c r="D67" s="11">
        <f t="shared" si="26"/>
        <v>8.1365740740740738E-3</v>
      </c>
      <c r="E67" s="18">
        <v>1.0277777777777778E-2</v>
      </c>
      <c r="F67" s="11">
        <f t="shared" si="25"/>
        <v>2.1412037037037042E-3</v>
      </c>
      <c r="G67" s="12">
        <v>0</v>
      </c>
      <c r="H67" s="19"/>
      <c r="I67" s="12">
        <v>3</v>
      </c>
      <c r="J67" s="19" t="s">
        <v>43</v>
      </c>
      <c r="K67" s="12">
        <v>3</v>
      </c>
      <c r="L67" s="19" t="s">
        <v>55</v>
      </c>
      <c r="M67" s="14" t="s">
        <v>56</v>
      </c>
      <c r="N67" s="30">
        <f t="shared" si="1"/>
        <v>6</v>
      </c>
      <c r="O67" s="14">
        <f t="shared" si="31"/>
        <v>0</v>
      </c>
      <c r="P67" s="14">
        <f t="shared" si="32"/>
        <v>1.0706018518518521E-3</v>
      </c>
      <c r="Q67" s="14">
        <f t="shared" si="33"/>
        <v>1.0706018518518521E-3</v>
      </c>
      <c r="R67" s="14">
        <v>0</v>
      </c>
      <c r="S67" s="14" t="s">
        <v>27</v>
      </c>
      <c r="T67" s="14" t="s">
        <v>27</v>
      </c>
      <c r="U67" s="14">
        <f t="shared" si="34"/>
        <v>2.1412037037037042E-3</v>
      </c>
      <c r="V67" s="14" t="s">
        <v>27</v>
      </c>
      <c r="W67" s="19" t="s">
        <v>308</v>
      </c>
    </row>
    <row r="68" spans="1:23" x14ac:dyDescent="0.3">
      <c r="A68" s="10" t="s">
        <v>24</v>
      </c>
      <c r="B68" s="10" t="s">
        <v>59</v>
      </c>
      <c r="C68" s="10">
        <v>17</v>
      </c>
      <c r="D68" s="11">
        <f t="shared" si="26"/>
        <v>1.0277777777777778E-2</v>
      </c>
      <c r="E68" s="18">
        <v>1.3182870370370371E-2</v>
      </c>
      <c r="F68" s="11">
        <f t="shared" si="25"/>
        <v>2.9050925925925928E-3</v>
      </c>
      <c r="G68" s="12">
        <v>0</v>
      </c>
      <c r="H68" s="19"/>
      <c r="I68" s="12">
        <v>2</v>
      </c>
      <c r="J68" s="19" t="s">
        <v>38</v>
      </c>
      <c r="K68" s="12">
        <v>4</v>
      </c>
      <c r="L68" s="19" t="s">
        <v>309</v>
      </c>
      <c r="M68" s="14" t="s">
        <v>56</v>
      </c>
      <c r="N68" s="30">
        <f t="shared" si="1"/>
        <v>6</v>
      </c>
      <c r="O68" s="14">
        <f t="shared" si="31"/>
        <v>0</v>
      </c>
      <c r="P68" s="14">
        <f t="shared" si="32"/>
        <v>9.6836419753086427E-4</v>
      </c>
      <c r="Q68" s="14">
        <f t="shared" si="33"/>
        <v>1.9367283950617285E-3</v>
      </c>
      <c r="R68" s="14">
        <v>0</v>
      </c>
      <c r="S68" s="14" t="s">
        <v>27</v>
      </c>
      <c r="T68" s="14" t="s">
        <v>27</v>
      </c>
      <c r="U68" s="14">
        <f t="shared" si="34"/>
        <v>2.9050925925925928E-3</v>
      </c>
      <c r="V68" s="14" t="s">
        <v>27</v>
      </c>
      <c r="W68" s="19" t="s">
        <v>310</v>
      </c>
    </row>
    <row r="69" spans="1:23" x14ac:dyDescent="0.3">
      <c r="A69" s="10" t="s">
        <v>24</v>
      </c>
      <c r="B69" s="10" t="s">
        <v>59</v>
      </c>
      <c r="C69" s="10">
        <v>18</v>
      </c>
      <c r="D69" s="11">
        <f t="shared" si="26"/>
        <v>1.3182870370370371E-2</v>
      </c>
      <c r="E69" s="18">
        <v>1.5729166666666666E-2</v>
      </c>
      <c r="F69" s="11">
        <f t="shared" si="25"/>
        <v>2.5462962962962948E-3</v>
      </c>
      <c r="G69" s="12">
        <v>0</v>
      </c>
      <c r="H69" s="19"/>
      <c r="I69" s="12">
        <v>6</v>
      </c>
      <c r="J69" s="19" t="s">
        <v>43</v>
      </c>
      <c r="K69" s="12">
        <v>0</v>
      </c>
      <c r="L69" s="19"/>
      <c r="M69" s="14" t="s">
        <v>56</v>
      </c>
      <c r="N69" s="30">
        <f t="shared" ref="N69:N132" si="35">G69+I69+K69</f>
        <v>6</v>
      </c>
      <c r="O69" s="14">
        <f t="shared" si="31"/>
        <v>0</v>
      </c>
      <c r="P69" s="14">
        <f t="shared" si="32"/>
        <v>2.5462962962962948E-3</v>
      </c>
      <c r="Q69" s="14">
        <f t="shared" si="33"/>
        <v>0</v>
      </c>
      <c r="R69" s="14">
        <v>0</v>
      </c>
      <c r="S69" s="14" t="s">
        <v>27</v>
      </c>
      <c r="T69" s="14" t="s">
        <v>27</v>
      </c>
      <c r="U69" s="14">
        <f t="shared" si="34"/>
        <v>2.5462962962962948E-3</v>
      </c>
      <c r="V69" s="14" t="s">
        <v>27</v>
      </c>
      <c r="W69" s="19" t="s">
        <v>311</v>
      </c>
    </row>
    <row r="70" spans="1:23" x14ac:dyDescent="0.3">
      <c r="A70" s="10" t="s">
        <v>24</v>
      </c>
      <c r="B70" s="10" t="s">
        <v>59</v>
      </c>
      <c r="C70" s="10">
        <v>19</v>
      </c>
      <c r="D70" s="11">
        <f t="shared" si="26"/>
        <v>1.5729166666666666E-2</v>
      </c>
      <c r="E70" s="18">
        <v>1.7534722222222222E-2</v>
      </c>
      <c r="F70" s="11">
        <f t="shared" si="25"/>
        <v>1.8055555555555568E-3</v>
      </c>
      <c r="G70" s="12">
        <v>0</v>
      </c>
      <c r="H70" s="19"/>
      <c r="I70" s="12">
        <v>0</v>
      </c>
      <c r="J70" s="19"/>
      <c r="K70" s="12">
        <v>6</v>
      </c>
      <c r="L70" s="19" t="s">
        <v>64</v>
      </c>
      <c r="M70" s="14" t="s">
        <v>56</v>
      </c>
      <c r="N70" s="30">
        <f t="shared" si="35"/>
        <v>6</v>
      </c>
      <c r="O70" s="14">
        <f t="shared" si="31"/>
        <v>0</v>
      </c>
      <c r="P70" s="14">
        <f t="shared" si="32"/>
        <v>0</v>
      </c>
      <c r="Q70" s="14">
        <f t="shared" si="33"/>
        <v>1.8055555555555568E-3</v>
      </c>
      <c r="R70" s="14">
        <v>0</v>
      </c>
      <c r="S70" s="14" t="s">
        <v>27</v>
      </c>
      <c r="T70" s="14" t="s">
        <v>27</v>
      </c>
      <c r="U70" s="14">
        <f t="shared" si="34"/>
        <v>1.8055555555555568E-3</v>
      </c>
      <c r="V70" s="14" t="s">
        <v>27</v>
      </c>
      <c r="W70" s="19" t="s">
        <v>312</v>
      </c>
    </row>
    <row r="71" spans="1:23" x14ac:dyDescent="0.3">
      <c r="A71" s="10" t="s">
        <v>24</v>
      </c>
      <c r="B71" s="10" t="s">
        <v>59</v>
      </c>
      <c r="C71" s="10">
        <v>20</v>
      </c>
      <c r="D71" s="11">
        <f t="shared" si="26"/>
        <v>1.7534722222222222E-2</v>
      </c>
      <c r="E71" s="18">
        <v>1.8425925925925925E-2</v>
      </c>
      <c r="F71" s="11">
        <f t="shared" si="25"/>
        <v>8.9120370370370308E-4</v>
      </c>
      <c r="G71" s="12">
        <v>0</v>
      </c>
      <c r="H71" s="19"/>
      <c r="I71" s="12">
        <v>6</v>
      </c>
      <c r="J71" s="19" t="s">
        <v>38</v>
      </c>
      <c r="K71" s="12">
        <v>0</v>
      </c>
      <c r="L71" s="19"/>
      <c r="M71" s="14" t="s">
        <v>56</v>
      </c>
      <c r="N71" s="30">
        <f t="shared" si="35"/>
        <v>6</v>
      </c>
      <c r="O71" s="14">
        <f t="shared" si="31"/>
        <v>0</v>
      </c>
      <c r="P71" s="14">
        <f t="shared" si="32"/>
        <v>8.9120370370370308E-4</v>
      </c>
      <c r="Q71" s="14">
        <f t="shared" si="33"/>
        <v>0</v>
      </c>
      <c r="R71" s="14">
        <v>0</v>
      </c>
      <c r="S71" s="14" t="s">
        <v>27</v>
      </c>
      <c r="T71" s="14" t="s">
        <v>27</v>
      </c>
      <c r="U71" s="14">
        <f t="shared" si="34"/>
        <v>8.9120370370370308E-4</v>
      </c>
      <c r="V71" s="14" t="s">
        <v>27</v>
      </c>
      <c r="W71" s="19" t="s">
        <v>313</v>
      </c>
    </row>
    <row r="72" spans="1:23" x14ac:dyDescent="0.3">
      <c r="A72" s="10" t="s">
        <v>24</v>
      </c>
      <c r="B72" s="10" t="s">
        <v>59</v>
      </c>
      <c r="C72" s="10">
        <v>21</v>
      </c>
      <c r="D72" s="11">
        <f t="shared" si="26"/>
        <v>1.8425925925925925E-2</v>
      </c>
      <c r="E72" s="18">
        <v>1.8483796296296297E-2</v>
      </c>
      <c r="F72" s="11">
        <f t="shared" si="25"/>
        <v>5.7870370370371321E-5</v>
      </c>
      <c r="G72" s="12" t="s">
        <v>27</v>
      </c>
      <c r="H72" s="19"/>
      <c r="I72" s="12" t="s">
        <v>300</v>
      </c>
      <c r="J72" s="19"/>
      <c r="K72" s="12" t="s">
        <v>27</v>
      </c>
      <c r="L72" s="19"/>
      <c r="M72" s="14" t="s">
        <v>26</v>
      </c>
      <c r="N72" s="14" t="s">
        <v>27</v>
      </c>
      <c r="O72" s="14" t="s">
        <v>27</v>
      </c>
      <c r="P72" s="14" t="s">
        <v>27</v>
      </c>
      <c r="Q72" s="14" t="s">
        <v>27</v>
      </c>
      <c r="R72" s="14">
        <f>F72</f>
        <v>5.7870370370371321E-5</v>
      </c>
      <c r="S72" s="14" t="s">
        <v>27</v>
      </c>
      <c r="T72" s="14" t="s">
        <v>27</v>
      </c>
      <c r="U72" s="14" t="s">
        <v>27</v>
      </c>
      <c r="V72" s="14" t="s">
        <v>27</v>
      </c>
      <c r="W72" s="19" t="s">
        <v>301</v>
      </c>
    </row>
    <row r="73" spans="1:23" x14ac:dyDescent="0.3">
      <c r="A73" s="10" t="s">
        <v>24</v>
      </c>
      <c r="B73" s="10" t="s">
        <v>59</v>
      </c>
      <c r="C73" s="10">
        <v>22</v>
      </c>
      <c r="D73" s="11">
        <f t="shared" si="26"/>
        <v>1.8483796296296297E-2</v>
      </c>
      <c r="E73" s="18">
        <v>1.8865740740740742E-2</v>
      </c>
      <c r="F73" s="11">
        <f t="shared" si="25"/>
        <v>3.8194444444444517E-4</v>
      </c>
      <c r="G73" s="12">
        <v>6</v>
      </c>
      <c r="H73" s="19" t="s">
        <v>120</v>
      </c>
      <c r="I73" s="12">
        <v>0</v>
      </c>
      <c r="J73" s="19"/>
      <c r="K73" s="12">
        <v>0</v>
      </c>
      <c r="L73" s="19"/>
      <c r="M73" s="14" t="s">
        <v>56</v>
      </c>
      <c r="N73" s="30">
        <f t="shared" si="35"/>
        <v>6</v>
      </c>
      <c r="O73" s="14">
        <f t="shared" ref="O73:O83" si="36">F73*G73/6</f>
        <v>3.8194444444444517E-4</v>
      </c>
      <c r="P73" s="14">
        <f t="shared" ref="P73:P83" si="37">F73*I73/6</f>
        <v>0</v>
      </c>
      <c r="Q73" s="14">
        <f t="shared" ref="Q73:Q83" si="38">F73*K73/6</f>
        <v>0</v>
      </c>
      <c r="R73" s="14">
        <v>0</v>
      </c>
      <c r="S73" s="14" t="s">
        <v>27</v>
      </c>
      <c r="T73" s="14" t="s">
        <v>27</v>
      </c>
      <c r="U73" s="14">
        <f t="shared" ref="U73:U83" si="39">F73</f>
        <v>3.8194444444444517E-4</v>
      </c>
      <c r="V73" s="14" t="s">
        <v>27</v>
      </c>
      <c r="W73" s="19" t="s">
        <v>314</v>
      </c>
    </row>
    <row r="74" spans="1:23" x14ac:dyDescent="0.3">
      <c r="A74" s="10" t="s">
        <v>24</v>
      </c>
      <c r="B74" s="10" t="s">
        <v>59</v>
      </c>
      <c r="C74" s="10">
        <v>23</v>
      </c>
      <c r="D74" s="11">
        <f t="shared" si="26"/>
        <v>1.8865740740740742E-2</v>
      </c>
      <c r="E74" s="18">
        <v>2.0636574074074075E-2</v>
      </c>
      <c r="F74" s="11">
        <f t="shared" si="25"/>
        <v>1.7708333333333326E-3</v>
      </c>
      <c r="G74" s="12">
        <v>2</v>
      </c>
      <c r="H74" s="19" t="s">
        <v>120</v>
      </c>
      <c r="I74" s="12">
        <v>4</v>
      </c>
      <c r="J74" s="19" t="s">
        <v>43</v>
      </c>
      <c r="K74" s="12">
        <v>0</v>
      </c>
      <c r="L74" s="19"/>
      <c r="M74" s="14" t="s">
        <v>56</v>
      </c>
      <c r="N74" s="30">
        <f t="shared" si="35"/>
        <v>6</v>
      </c>
      <c r="O74" s="14">
        <f t="shared" si="36"/>
        <v>5.9027777777777757E-4</v>
      </c>
      <c r="P74" s="14">
        <f t="shared" si="37"/>
        <v>1.1805555555555551E-3</v>
      </c>
      <c r="Q74" s="14">
        <f t="shared" si="38"/>
        <v>0</v>
      </c>
      <c r="R74" s="14">
        <v>0</v>
      </c>
      <c r="S74" s="14" t="s">
        <v>27</v>
      </c>
      <c r="T74" s="14" t="s">
        <v>27</v>
      </c>
      <c r="U74" s="14">
        <f t="shared" si="39"/>
        <v>1.7708333333333326E-3</v>
      </c>
      <c r="V74" s="14" t="s">
        <v>27</v>
      </c>
      <c r="W74" s="19" t="s">
        <v>315</v>
      </c>
    </row>
    <row r="75" spans="1:23" x14ac:dyDescent="0.3">
      <c r="A75" s="10" t="s">
        <v>24</v>
      </c>
      <c r="B75" s="10" t="s">
        <v>59</v>
      </c>
      <c r="C75" s="10">
        <v>24</v>
      </c>
      <c r="D75" s="11">
        <f t="shared" si="26"/>
        <v>2.0636574074074075E-2</v>
      </c>
      <c r="E75" s="18">
        <v>2.101851851851852E-2</v>
      </c>
      <c r="F75" s="11">
        <f t="shared" si="25"/>
        <v>3.8194444444444517E-4</v>
      </c>
      <c r="G75" s="12">
        <v>0</v>
      </c>
      <c r="H75" s="19"/>
      <c r="I75" s="12">
        <v>0</v>
      </c>
      <c r="J75" s="19"/>
      <c r="K75" s="12">
        <v>6</v>
      </c>
      <c r="L75" s="19" t="s">
        <v>30</v>
      </c>
      <c r="M75" s="14" t="s">
        <v>56</v>
      </c>
      <c r="N75" s="30">
        <f t="shared" si="35"/>
        <v>6</v>
      </c>
      <c r="O75" s="14">
        <f t="shared" si="36"/>
        <v>0</v>
      </c>
      <c r="P75" s="14">
        <f t="shared" si="37"/>
        <v>0</v>
      </c>
      <c r="Q75" s="14">
        <f t="shared" si="38"/>
        <v>3.8194444444444517E-4</v>
      </c>
      <c r="R75" s="14">
        <v>0</v>
      </c>
      <c r="S75" s="14" t="s">
        <v>27</v>
      </c>
      <c r="T75" s="14" t="s">
        <v>27</v>
      </c>
      <c r="U75" s="14">
        <f t="shared" si="39"/>
        <v>3.8194444444444517E-4</v>
      </c>
      <c r="V75" s="14" t="s">
        <v>27</v>
      </c>
      <c r="W75" s="19" t="s">
        <v>315</v>
      </c>
    </row>
    <row r="76" spans="1:23" x14ac:dyDescent="0.3">
      <c r="A76" s="10" t="s">
        <v>24</v>
      </c>
      <c r="B76" s="10" t="s">
        <v>59</v>
      </c>
      <c r="C76" s="10">
        <v>25</v>
      </c>
      <c r="D76" s="11">
        <f t="shared" si="26"/>
        <v>2.101851851851852E-2</v>
      </c>
      <c r="E76" s="18">
        <v>2.1145833333333332E-2</v>
      </c>
      <c r="F76" s="11">
        <f t="shared" si="25"/>
        <v>1.2731481481481274E-4</v>
      </c>
      <c r="G76" s="12">
        <v>0</v>
      </c>
      <c r="H76" s="19"/>
      <c r="I76" s="12">
        <v>6</v>
      </c>
      <c r="J76" s="19" t="s">
        <v>43</v>
      </c>
      <c r="K76" s="12">
        <v>0</v>
      </c>
      <c r="L76" s="19"/>
      <c r="M76" s="14" t="s">
        <v>56</v>
      </c>
      <c r="N76" s="30">
        <f t="shared" si="35"/>
        <v>6</v>
      </c>
      <c r="O76" s="14">
        <f t="shared" si="36"/>
        <v>0</v>
      </c>
      <c r="P76" s="14">
        <f t="shared" si="37"/>
        <v>1.2731481481481274E-4</v>
      </c>
      <c r="Q76" s="14">
        <f t="shared" si="38"/>
        <v>0</v>
      </c>
      <c r="R76" s="14">
        <v>0</v>
      </c>
      <c r="S76" s="14" t="s">
        <v>27</v>
      </c>
      <c r="T76" s="14" t="s">
        <v>27</v>
      </c>
      <c r="U76" s="14">
        <f t="shared" si="39"/>
        <v>1.2731481481481274E-4</v>
      </c>
      <c r="V76" s="14" t="s">
        <v>27</v>
      </c>
      <c r="W76" s="19" t="s">
        <v>315</v>
      </c>
    </row>
    <row r="77" spans="1:23" x14ac:dyDescent="0.3">
      <c r="A77" s="10" t="s">
        <v>24</v>
      </c>
      <c r="B77" s="10" t="s">
        <v>59</v>
      </c>
      <c r="C77" s="10">
        <v>26</v>
      </c>
      <c r="D77" s="11">
        <f t="shared" si="26"/>
        <v>2.1145833333333332E-2</v>
      </c>
      <c r="E77" s="18">
        <v>2.1365740740740741E-2</v>
      </c>
      <c r="F77" s="11">
        <f t="shared" si="25"/>
        <v>2.1990740740740825E-4</v>
      </c>
      <c r="G77" s="12">
        <v>0</v>
      </c>
      <c r="H77" s="19"/>
      <c r="I77" s="12">
        <v>6</v>
      </c>
      <c r="J77" s="19" t="s">
        <v>43</v>
      </c>
      <c r="K77" s="12">
        <v>0</v>
      </c>
      <c r="L77" s="19"/>
      <c r="M77" s="14" t="s">
        <v>56</v>
      </c>
      <c r="N77" s="30">
        <f t="shared" si="35"/>
        <v>6</v>
      </c>
      <c r="O77" s="14">
        <f t="shared" si="36"/>
        <v>0</v>
      </c>
      <c r="P77" s="14">
        <f t="shared" si="37"/>
        <v>2.1990740740740825E-4</v>
      </c>
      <c r="Q77" s="14">
        <f t="shared" si="38"/>
        <v>0</v>
      </c>
      <c r="R77" s="14">
        <v>0</v>
      </c>
      <c r="S77" s="14" t="s">
        <v>27</v>
      </c>
      <c r="T77" s="14" t="s">
        <v>27</v>
      </c>
      <c r="U77" s="14">
        <f t="shared" si="39"/>
        <v>2.1990740740740825E-4</v>
      </c>
      <c r="V77" s="14" t="s">
        <v>27</v>
      </c>
      <c r="W77" s="19" t="s">
        <v>316</v>
      </c>
    </row>
    <row r="78" spans="1:23" x14ac:dyDescent="0.3">
      <c r="A78" s="10" t="s">
        <v>24</v>
      </c>
      <c r="B78" s="10" t="s">
        <v>59</v>
      </c>
      <c r="C78" s="10">
        <v>27</v>
      </c>
      <c r="D78" s="11">
        <f t="shared" si="26"/>
        <v>2.1365740740740741E-2</v>
      </c>
      <c r="E78" s="18">
        <v>2.2546296296296297E-2</v>
      </c>
      <c r="F78" s="11">
        <f t="shared" si="25"/>
        <v>1.1805555555555562E-3</v>
      </c>
      <c r="G78" s="12">
        <v>2</v>
      </c>
      <c r="H78" s="19" t="s">
        <v>120</v>
      </c>
      <c r="I78" s="12">
        <v>4</v>
      </c>
      <c r="J78" s="19" t="s">
        <v>43</v>
      </c>
      <c r="K78" s="12">
        <v>0</v>
      </c>
      <c r="L78" s="19"/>
      <c r="M78" s="14" t="s">
        <v>56</v>
      </c>
      <c r="N78" s="30">
        <f t="shared" si="35"/>
        <v>6</v>
      </c>
      <c r="O78" s="14">
        <f t="shared" si="36"/>
        <v>3.9351851851851874E-4</v>
      </c>
      <c r="P78" s="14">
        <f t="shared" si="37"/>
        <v>7.8703703703703748E-4</v>
      </c>
      <c r="Q78" s="14">
        <f t="shared" si="38"/>
        <v>0</v>
      </c>
      <c r="R78" s="14">
        <v>0</v>
      </c>
      <c r="S78" s="14" t="s">
        <v>27</v>
      </c>
      <c r="T78" s="14" t="s">
        <v>27</v>
      </c>
      <c r="U78" s="14">
        <f t="shared" si="39"/>
        <v>1.1805555555555562E-3</v>
      </c>
      <c r="V78" s="14" t="s">
        <v>27</v>
      </c>
      <c r="W78" s="19" t="s">
        <v>317</v>
      </c>
    </row>
    <row r="79" spans="1:23" x14ac:dyDescent="0.3">
      <c r="A79" s="10" t="s">
        <v>24</v>
      </c>
      <c r="B79" s="10" t="s">
        <v>59</v>
      </c>
      <c r="C79" s="10">
        <v>28</v>
      </c>
      <c r="D79" s="11">
        <f t="shared" si="26"/>
        <v>2.2546296296296297E-2</v>
      </c>
      <c r="E79" s="18">
        <v>2.3298611111111107E-2</v>
      </c>
      <c r="F79" s="11">
        <f t="shared" si="25"/>
        <v>7.5231481481480983E-4</v>
      </c>
      <c r="G79" s="12">
        <v>0</v>
      </c>
      <c r="H79" s="19"/>
      <c r="I79" s="12">
        <v>6</v>
      </c>
      <c r="J79" s="19" t="s">
        <v>43</v>
      </c>
      <c r="K79" s="12">
        <v>0</v>
      </c>
      <c r="L79" s="19"/>
      <c r="M79" s="14" t="s">
        <v>56</v>
      </c>
      <c r="N79" s="30">
        <f t="shared" si="35"/>
        <v>6</v>
      </c>
      <c r="O79" s="14">
        <f t="shared" si="36"/>
        <v>0</v>
      </c>
      <c r="P79" s="14">
        <f t="shared" si="37"/>
        <v>7.5231481481480983E-4</v>
      </c>
      <c r="Q79" s="14">
        <f t="shared" si="38"/>
        <v>0</v>
      </c>
      <c r="R79" s="14">
        <v>0</v>
      </c>
      <c r="S79" s="14" t="s">
        <v>27</v>
      </c>
      <c r="T79" s="14" t="s">
        <v>27</v>
      </c>
      <c r="U79" s="14">
        <f t="shared" si="39"/>
        <v>7.5231481481480983E-4</v>
      </c>
      <c r="V79" s="14" t="s">
        <v>27</v>
      </c>
      <c r="W79" s="19" t="s">
        <v>318</v>
      </c>
    </row>
    <row r="80" spans="1:23" x14ac:dyDescent="0.3">
      <c r="A80" s="10" t="s">
        <v>24</v>
      </c>
      <c r="B80" s="10" t="s">
        <v>59</v>
      </c>
      <c r="C80" s="10">
        <v>29</v>
      </c>
      <c r="D80" s="11">
        <f t="shared" si="26"/>
        <v>2.3298611111111107E-2</v>
      </c>
      <c r="E80" s="18">
        <v>2.49537037037037E-2</v>
      </c>
      <c r="F80" s="11">
        <f t="shared" si="25"/>
        <v>1.6550925925925934E-3</v>
      </c>
      <c r="G80" s="12">
        <v>0</v>
      </c>
      <c r="H80" s="19"/>
      <c r="I80" s="12">
        <v>6</v>
      </c>
      <c r="J80" s="19" t="s">
        <v>43</v>
      </c>
      <c r="K80" s="12">
        <v>0</v>
      </c>
      <c r="L80" s="19"/>
      <c r="M80" s="14" t="s">
        <v>56</v>
      </c>
      <c r="N80" s="30">
        <f t="shared" si="35"/>
        <v>6</v>
      </c>
      <c r="O80" s="14">
        <f t="shared" si="36"/>
        <v>0</v>
      </c>
      <c r="P80" s="14">
        <f t="shared" si="37"/>
        <v>1.6550925925925934E-3</v>
      </c>
      <c r="Q80" s="14">
        <f t="shared" si="38"/>
        <v>0</v>
      </c>
      <c r="R80" s="14">
        <v>0</v>
      </c>
      <c r="S80" s="14" t="s">
        <v>27</v>
      </c>
      <c r="T80" s="14" t="s">
        <v>27</v>
      </c>
      <c r="U80" s="14">
        <f t="shared" si="39"/>
        <v>1.6550925925925934E-3</v>
      </c>
      <c r="V80" s="14" t="s">
        <v>27</v>
      </c>
      <c r="W80" s="19" t="s">
        <v>319</v>
      </c>
    </row>
    <row r="81" spans="1:23" x14ac:dyDescent="0.3">
      <c r="A81" s="10" t="s">
        <v>24</v>
      </c>
      <c r="B81" s="10" t="s">
        <v>59</v>
      </c>
      <c r="C81" s="10">
        <v>30</v>
      </c>
      <c r="D81" s="11">
        <f t="shared" si="26"/>
        <v>2.49537037037037E-2</v>
      </c>
      <c r="E81" s="18">
        <v>2.5659722222222223E-2</v>
      </c>
      <c r="F81" s="11">
        <f t="shared" si="25"/>
        <v>7.0601851851852249E-4</v>
      </c>
      <c r="G81" s="12">
        <v>6</v>
      </c>
      <c r="H81" s="19" t="s">
        <v>120</v>
      </c>
      <c r="I81" s="12">
        <v>0</v>
      </c>
      <c r="J81" s="19"/>
      <c r="K81" s="12">
        <v>0</v>
      </c>
      <c r="L81" s="19"/>
      <c r="M81" s="14" t="s">
        <v>56</v>
      </c>
      <c r="N81" s="30">
        <f t="shared" si="35"/>
        <v>6</v>
      </c>
      <c r="O81" s="14">
        <f t="shared" si="36"/>
        <v>7.0601851851852249E-4</v>
      </c>
      <c r="P81" s="14">
        <f t="shared" si="37"/>
        <v>0</v>
      </c>
      <c r="Q81" s="14">
        <f t="shared" si="38"/>
        <v>0</v>
      </c>
      <c r="R81" s="14">
        <v>0</v>
      </c>
      <c r="S81" s="14" t="s">
        <v>27</v>
      </c>
      <c r="T81" s="14" t="s">
        <v>27</v>
      </c>
      <c r="U81" s="14">
        <f t="shared" si="39"/>
        <v>7.0601851851852249E-4</v>
      </c>
      <c r="V81" s="14" t="s">
        <v>27</v>
      </c>
      <c r="W81" s="19" t="s">
        <v>319</v>
      </c>
    </row>
    <row r="82" spans="1:23" x14ac:dyDescent="0.3">
      <c r="A82" s="10" t="s">
        <v>24</v>
      </c>
      <c r="B82" s="10" t="s">
        <v>59</v>
      </c>
      <c r="C82" s="10">
        <v>31</v>
      </c>
      <c r="D82" s="11">
        <f t="shared" si="26"/>
        <v>2.5659722222222223E-2</v>
      </c>
      <c r="E82" s="18">
        <v>2.6354166666666668E-2</v>
      </c>
      <c r="F82" s="11">
        <f t="shared" si="25"/>
        <v>6.9444444444444545E-4</v>
      </c>
      <c r="G82" s="12">
        <v>0</v>
      </c>
      <c r="H82" s="19"/>
      <c r="I82" s="12">
        <v>6</v>
      </c>
      <c r="J82" s="19" t="s">
        <v>43</v>
      </c>
      <c r="K82" s="12">
        <v>0</v>
      </c>
      <c r="L82" s="19"/>
      <c r="M82" s="14" t="s">
        <v>56</v>
      </c>
      <c r="N82" s="30">
        <f t="shared" si="35"/>
        <v>6</v>
      </c>
      <c r="O82" s="14">
        <f t="shared" si="36"/>
        <v>0</v>
      </c>
      <c r="P82" s="14">
        <f t="shared" si="37"/>
        <v>6.9444444444444545E-4</v>
      </c>
      <c r="Q82" s="14">
        <f t="shared" si="38"/>
        <v>0</v>
      </c>
      <c r="R82" s="14">
        <v>0</v>
      </c>
      <c r="S82" s="14" t="s">
        <v>27</v>
      </c>
      <c r="T82" s="14" t="s">
        <v>27</v>
      </c>
      <c r="U82" s="14">
        <f t="shared" si="39"/>
        <v>6.9444444444444545E-4</v>
      </c>
      <c r="V82" s="14" t="s">
        <v>27</v>
      </c>
      <c r="W82" s="19" t="s">
        <v>319</v>
      </c>
    </row>
    <row r="83" spans="1:23" x14ac:dyDescent="0.3">
      <c r="A83" s="10" t="s">
        <v>24</v>
      </c>
      <c r="B83" s="10" t="s">
        <v>59</v>
      </c>
      <c r="C83" s="10">
        <v>32</v>
      </c>
      <c r="D83" s="11">
        <f t="shared" si="26"/>
        <v>2.6354166666666668E-2</v>
      </c>
      <c r="E83" s="18">
        <v>2.7395833333333338E-2</v>
      </c>
      <c r="F83" s="11">
        <f t="shared" si="25"/>
        <v>1.0416666666666699E-3</v>
      </c>
      <c r="G83" s="12">
        <v>0</v>
      </c>
      <c r="H83" s="19"/>
      <c r="I83" s="12">
        <v>4</v>
      </c>
      <c r="J83" s="19" t="s">
        <v>43</v>
      </c>
      <c r="K83" s="12">
        <v>2</v>
      </c>
      <c r="L83" s="19" t="s">
        <v>64</v>
      </c>
      <c r="M83" s="14" t="s">
        <v>56</v>
      </c>
      <c r="N83" s="30">
        <f t="shared" si="35"/>
        <v>6</v>
      </c>
      <c r="O83" s="14">
        <f t="shared" si="36"/>
        <v>0</v>
      </c>
      <c r="P83" s="14">
        <f t="shared" si="37"/>
        <v>6.9444444444444664E-4</v>
      </c>
      <c r="Q83" s="14">
        <f t="shared" si="38"/>
        <v>3.4722222222222332E-4</v>
      </c>
      <c r="R83" s="14">
        <v>0</v>
      </c>
      <c r="S83" s="14" t="s">
        <v>27</v>
      </c>
      <c r="T83" s="14" t="s">
        <v>27</v>
      </c>
      <c r="U83" s="14">
        <f t="shared" si="39"/>
        <v>1.0416666666666699E-3</v>
      </c>
      <c r="V83" s="14" t="s">
        <v>27</v>
      </c>
      <c r="W83" s="19" t="s">
        <v>320</v>
      </c>
    </row>
    <row r="84" spans="1:23" x14ac:dyDescent="0.3">
      <c r="A84" s="10" t="s">
        <v>24</v>
      </c>
      <c r="B84" s="10" t="s">
        <v>59</v>
      </c>
      <c r="C84" s="10">
        <v>33</v>
      </c>
      <c r="D84" s="11">
        <f t="shared" si="26"/>
        <v>2.7395833333333338E-2</v>
      </c>
      <c r="E84" s="18">
        <v>2.75E-2</v>
      </c>
      <c r="F84" s="11">
        <f t="shared" si="25"/>
        <v>1.0416666666666213E-4</v>
      </c>
      <c r="G84" s="12" t="s">
        <v>27</v>
      </c>
      <c r="H84" s="19"/>
      <c r="I84" s="12" t="s">
        <v>300</v>
      </c>
      <c r="J84" s="19"/>
      <c r="K84" s="12" t="s">
        <v>27</v>
      </c>
      <c r="L84" s="19"/>
      <c r="M84" s="14" t="s">
        <v>26</v>
      </c>
      <c r="N84" s="14" t="s">
        <v>27</v>
      </c>
      <c r="O84" s="14" t="s">
        <v>27</v>
      </c>
      <c r="P84" s="14" t="s">
        <v>27</v>
      </c>
      <c r="Q84" s="14" t="s">
        <v>27</v>
      </c>
      <c r="R84" s="14">
        <f>F84</f>
        <v>1.0416666666666213E-4</v>
      </c>
      <c r="S84" s="14" t="s">
        <v>27</v>
      </c>
      <c r="T84" s="14" t="s">
        <v>27</v>
      </c>
      <c r="U84" s="14" t="s">
        <v>27</v>
      </c>
      <c r="V84" s="14" t="s">
        <v>27</v>
      </c>
      <c r="W84" s="19" t="s">
        <v>301</v>
      </c>
    </row>
    <row r="85" spans="1:23" x14ac:dyDescent="0.3">
      <c r="A85" s="10" t="s">
        <v>24</v>
      </c>
      <c r="B85" s="10" t="s">
        <v>59</v>
      </c>
      <c r="C85" s="10">
        <v>34</v>
      </c>
      <c r="D85" s="11">
        <f t="shared" si="26"/>
        <v>2.75E-2</v>
      </c>
      <c r="E85" s="18">
        <v>2.8819444444444443E-2</v>
      </c>
      <c r="F85" s="11">
        <f t="shared" si="25"/>
        <v>1.3194444444444425E-3</v>
      </c>
      <c r="G85" s="12">
        <v>0</v>
      </c>
      <c r="H85" s="19"/>
      <c r="I85" s="12">
        <v>0</v>
      </c>
      <c r="J85" s="19"/>
      <c r="K85" s="12">
        <v>6</v>
      </c>
      <c r="L85" s="19" t="s">
        <v>87</v>
      </c>
      <c r="M85" s="14" t="s">
        <v>56</v>
      </c>
      <c r="N85" s="30">
        <f t="shared" si="35"/>
        <v>6</v>
      </c>
      <c r="O85" s="14">
        <f t="shared" ref="O85:O86" si="40">F85*G85/6</f>
        <v>0</v>
      </c>
      <c r="P85" s="14">
        <f t="shared" ref="P85:P86" si="41">F85*I85/6</f>
        <v>0</v>
      </c>
      <c r="Q85" s="14">
        <f t="shared" ref="Q85:Q86" si="42">F85*K85/6</f>
        <v>1.3194444444444425E-3</v>
      </c>
      <c r="R85" s="14">
        <v>0</v>
      </c>
      <c r="S85" s="14" t="s">
        <v>27</v>
      </c>
      <c r="T85" s="14" t="s">
        <v>27</v>
      </c>
      <c r="U85" s="14">
        <f t="shared" ref="U85:U86" si="43">F85</f>
        <v>1.3194444444444425E-3</v>
      </c>
      <c r="V85" s="14" t="s">
        <v>27</v>
      </c>
      <c r="W85" s="19" t="s">
        <v>321</v>
      </c>
    </row>
    <row r="86" spans="1:23" x14ac:dyDescent="0.3">
      <c r="A86" s="10" t="s">
        <v>24</v>
      </c>
      <c r="B86" s="10" t="s">
        <v>59</v>
      </c>
      <c r="C86" s="10">
        <v>35</v>
      </c>
      <c r="D86" s="11">
        <f t="shared" si="26"/>
        <v>2.8819444444444443E-2</v>
      </c>
      <c r="E86" s="18">
        <v>2.9317129629629634E-2</v>
      </c>
      <c r="F86" s="11">
        <f t="shared" si="25"/>
        <v>4.9768518518519128E-4</v>
      </c>
      <c r="G86" s="12">
        <v>0</v>
      </c>
      <c r="H86" s="19"/>
      <c r="I86" s="12">
        <v>6</v>
      </c>
      <c r="J86" s="19" t="s">
        <v>38</v>
      </c>
      <c r="K86" s="12">
        <v>0</v>
      </c>
      <c r="L86" s="19"/>
      <c r="M86" s="14" t="s">
        <v>56</v>
      </c>
      <c r="N86" s="30">
        <f t="shared" si="35"/>
        <v>6</v>
      </c>
      <c r="O86" s="14">
        <f t="shared" si="40"/>
        <v>0</v>
      </c>
      <c r="P86" s="14">
        <f t="shared" si="41"/>
        <v>4.9768518518519128E-4</v>
      </c>
      <c r="Q86" s="14">
        <f t="shared" si="42"/>
        <v>0</v>
      </c>
      <c r="R86" s="14">
        <v>0</v>
      </c>
      <c r="S86" s="14" t="s">
        <v>27</v>
      </c>
      <c r="T86" s="14" t="s">
        <v>27</v>
      </c>
      <c r="U86" s="14">
        <f t="shared" si="43"/>
        <v>4.9768518518519128E-4</v>
      </c>
      <c r="V86" s="14" t="s">
        <v>27</v>
      </c>
      <c r="W86" s="19" t="s">
        <v>322</v>
      </c>
    </row>
    <row r="87" spans="1:23" x14ac:dyDescent="0.3">
      <c r="A87" s="10" t="s">
        <v>24</v>
      </c>
      <c r="B87" s="10" t="s">
        <v>59</v>
      </c>
      <c r="C87" s="10">
        <v>36</v>
      </c>
      <c r="D87" s="11">
        <f t="shared" si="26"/>
        <v>2.9317129629629634E-2</v>
      </c>
      <c r="E87" s="18">
        <v>2.9513888888888892E-2</v>
      </c>
      <c r="F87" s="11">
        <f t="shared" si="25"/>
        <v>1.9675925925925764E-4</v>
      </c>
      <c r="G87" s="12" t="s">
        <v>27</v>
      </c>
      <c r="H87" s="19"/>
      <c r="I87" s="12" t="s">
        <v>300</v>
      </c>
      <c r="J87" s="19"/>
      <c r="K87" s="12" t="s">
        <v>27</v>
      </c>
      <c r="L87" s="19"/>
      <c r="M87" s="14" t="s">
        <v>26</v>
      </c>
      <c r="N87" s="14" t="s">
        <v>27</v>
      </c>
      <c r="O87" s="14" t="s">
        <v>27</v>
      </c>
      <c r="P87" s="14" t="s">
        <v>27</v>
      </c>
      <c r="Q87" s="14" t="s">
        <v>27</v>
      </c>
      <c r="R87" s="14">
        <f>F87</f>
        <v>1.9675925925925764E-4</v>
      </c>
      <c r="S87" s="14" t="s">
        <v>27</v>
      </c>
      <c r="T87" s="14" t="s">
        <v>27</v>
      </c>
      <c r="U87" s="14" t="s">
        <v>27</v>
      </c>
      <c r="V87" s="14" t="s">
        <v>27</v>
      </c>
      <c r="W87" s="19" t="s">
        <v>301</v>
      </c>
    </row>
    <row r="88" spans="1:23" x14ac:dyDescent="0.3">
      <c r="A88" s="10" t="s">
        <v>24</v>
      </c>
      <c r="B88" s="10" t="s">
        <v>59</v>
      </c>
      <c r="C88" s="10">
        <v>37</v>
      </c>
      <c r="D88" s="11">
        <f t="shared" si="26"/>
        <v>2.9513888888888892E-2</v>
      </c>
      <c r="E88" s="18">
        <v>2.9687500000000002E-2</v>
      </c>
      <c r="F88" s="11">
        <f t="shared" si="25"/>
        <v>1.7361111111111049E-4</v>
      </c>
      <c r="G88" s="12">
        <v>0</v>
      </c>
      <c r="H88" s="19"/>
      <c r="I88" s="12">
        <v>0</v>
      </c>
      <c r="J88" s="19"/>
      <c r="K88" s="12">
        <v>6</v>
      </c>
      <c r="L88" s="19" t="s">
        <v>64</v>
      </c>
      <c r="M88" s="14" t="s">
        <v>56</v>
      </c>
      <c r="N88" s="30">
        <f t="shared" si="35"/>
        <v>6</v>
      </c>
      <c r="O88" s="14">
        <f>F88*G88/6</f>
        <v>0</v>
      </c>
      <c r="P88" s="14">
        <f>F88*I88/6</f>
        <v>0</v>
      </c>
      <c r="Q88" s="14">
        <f>F88*K88/6</f>
        <v>1.7361111111111049E-4</v>
      </c>
      <c r="R88" s="14">
        <v>0</v>
      </c>
      <c r="S88" s="14" t="s">
        <v>27</v>
      </c>
      <c r="T88" s="14" t="s">
        <v>27</v>
      </c>
      <c r="U88" s="14">
        <f>F88</f>
        <v>1.7361111111111049E-4</v>
      </c>
      <c r="V88" s="14" t="s">
        <v>27</v>
      </c>
      <c r="W88" s="19" t="s">
        <v>323</v>
      </c>
    </row>
    <row r="89" spans="1:23" x14ac:dyDescent="0.3">
      <c r="A89" s="10" t="s">
        <v>24</v>
      </c>
      <c r="B89" s="10" t="s">
        <v>59</v>
      </c>
      <c r="C89" s="10">
        <v>38</v>
      </c>
      <c r="D89" s="11">
        <f t="shared" si="26"/>
        <v>2.9687500000000002E-2</v>
      </c>
      <c r="E89" s="18">
        <v>3.453703703703704E-2</v>
      </c>
      <c r="F89" s="11">
        <f t="shared" si="25"/>
        <v>4.8495370370370376E-3</v>
      </c>
      <c r="G89" s="12" t="s">
        <v>26</v>
      </c>
      <c r="H89" s="13"/>
      <c r="I89" s="12" t="s">
        <v>26</v>
      </c>
      <c r="J89" s="13"/>
      <c r="K89" s="12" t="s">
        <v>26</v>
      </c>
      <c r="L89" s="13"/>
      <c r="M89" s="14" t="s">
        <v>26</v>
      </c>
      <c r="N89" s="14" t="s">
        <v>27</v>
      </c>
      <c r="O89" s="14" t="s">
        <v>27</v>
      </c>
      <c r="P89" s="14" t="s">
        <v>27</v>
      </c>
      <c r="Q89" s="14" t="s">
        <v>27</v>
      </c>
      <c r="R89" s="14" t="s">
        <v>27</v>
      </c>
      <c r="S89" s="14">
        <f>F89</f>
        <v>4.8495370370370376E-3</v>
      </c>
      <c r="T89" s="14" t="s">
        <v>27</v>
      </c>
      <c r="U89" s="14" t="s">
        <v>27</v>
      </c>
      <c r="V89" s="14" t="s">
        <v>27</v>
      </c>
      <c r="W89" s="15" t="s">
        <v>58</v>
      </c>
    </row>
    <row r="90" spans="1:23" x14ac:dyDescent="0.3">
      <c r="A90" s="10" t="s">
        <v>24</v>
      </c>
      <c r="B90" s="10" t="s">
        <v>92</v>
      </c>
      <c r="C90" s="10">
        <v>1</v>
      </c>
      <c r="D90" s="11">
        <v>0</v>
      </c>
      <c r="E90" s="11">
        <v>8.1018518518518516E-4</v>
      </c>
      <c r="F90" s="11">
        <f>E90-D90</f>
        <v>8.1018518518518516E-4</v>
      </c>
      <c r="G90" s="10" t="s">
        <v>27</v>
      </c>
      <c r="H90" s="16"/>
      <c r="I90" s="10" t="s">
        <v>27</v>
      </c>
      <c r="J90" s="16"/>
      <c r="K90" s="10" t="s">
        <v>27</v>
      </c>
      <c r="L90" s="16"/>
      <c r="M90" s="31" t="s">
        <v>26</v>
      </c>
      <c r="N90" s="14" t="s">
        <v>27</v>
      </c>
      <c r="O90" s="14" t="s">
        <v>27</v>
      </c>
      <c r="P90" s="14" t="s">
        <v>27</v>
      </c>
      <c r="Q90" s="14" t="s">
        <v>27</v>
      </c>
      <c r="R90" s="14">
        <f>F90</f>
        <v>8.1018518518518516E-4</v>
      </c>
      <c r="S90" s="14" t="s">
        <v>27</v>
      </c>
      <c r="T90" s="14" t="s">
        <v>27</v>
      </c>
      <c r="U90" s="14" t="s">
        <v>27</v>
      </c>
      <c r="V90" s="14" t="s">
        <v>27</v>
      </c>
      <c r="W90" s="13" t="s">
        <v>60</v>
      </c>
    </row>
    <row r="91" spans="1:23" x14ac:dyDescent="0.3">
      <c r="A91" s="10" t="s">
        <v>24</v>
      </c>
      <c r="B91" s="10" t="s">
        <v>92</v>
      </c>
      <c r="C91" s="10">
        <v>2</v>
      </c>
      <c r="D91" s="11">
        <f>E90</f>
        <v>8.1018518518518516E-4</v>
      </c>
      <c r="E91" s="11">
        <v>1.2268518518518518E-3</v>
      </c>
      <c r="F91" s="11">
        <f t="shared" ref="F91:F128" si="44">E91-D91</f>
        <v>4.1666666666666664E-4</v>
      </c>
      <c r="G91" s="12" t="s">
        <v>26</v>
      </c>
      <c r="H91" s="13"/>
      <c r="I91" s="12" t="s">
        <v>26</v>
      </c>
      <c r="J91" s="13"/>
      <c r="K91" s="12" t="s">
        <v>26</v>
      </c>
      <c r="L91" s="13"/>
      <c r="M91" s="14" t="s">
        <v>26</v>
      </c>
      <c r="N91" s="14" t="s">
        <v>27</v>
      </c>
      <c r="O91" s="14" t="s">
        <v>27</v>
      </c>
      <c r="P91" s="14" t="s">
        <v>27</v>
      </c>
      <c r="Q91" s="14" t="s">
        <v>27</v>
      </c>
      <c r="R91" s="14" t="s">
        <v>27</v>
      </c>
      <c r="S91" s="14">
        <f>F91</f>
        <v>4.1666666666666664E-4</v>
      </c>
      <c r="T91" s="14" t="s">
        <v>27</v>
      </c>
      <c r="U91" s="14" t="s">
        <v>27</v>
      </c>
      <c r="V91" s="14" t="s">
        <v>27</v>
      </c>
      <c r="W91" s="15" t="s">
        <v>28</v>
      </c>
    </row>
    <row r="92" spans="1:23" x14ac:dyDescent="0.3">
      <c r="A92" s="10" t="s">
        <v>24</v>
      </c>
      <c r="B92" s="10" t="s">
        <v>92</v>
      </c>
      <c r="C92" s="10">
        <v>3</v>
      </c>
      <c r="D92" s="11">
        <f t="shared" ref="D92:D128" si="45">E91</f>
        <v>1.2268518518518518E-3</v>
      </c>
      <c r="E92" s="18">
        <v>1.6203703703703703E-3</v>
      </c>
      <c r="F92" s="11">
        <f t="shared" si="44"/>
        <v>3.9351851851851852E-4</v>
      </c>
      <c r="G92" s="12">
        <v>0</v>
      </c>
      <c r="H92" s="19"/>
      <c r="I92" s="12">
        <v>0</v>
      </c>
      <c r="J92" s="19"/>
      <c r="K92" s="12">
        <v>6</v>
      </c>
      <c r="L92" s="19" t="s">
        <v>64</v>
      </c>
      <c r="M92" s="14" t="s">
        <v>56</v>
      </c>
      <c r="N92" s="30">
        <f t="shared" si="35"/>
        <v>6</v>
      </c>
      <c r="O92" s="14">
        <f t="shared" ref="O92:O98" si="46">F92*G92/6</f>
        <v>0</v>
      </c>
      <c r="P92" s="14">
        <f t="shared" ref="P92:P98" si="47">F92*I92/6</f>
        <v>0</v>
      </c>
      <c r="Q92" s="14">
        <f t="shared" ref="Q92:Q98" si="48">F92*K92/6</f>
        <v>3.9351851851851852E-4</v>
      </c>
      <c r="R92" s="14">
        <v>0</v>
      </c>
      <c r="S92" s="14" t="s">
        <v>27</v>
      </c>
      <c r="T92" s="14" t="s">
        <v>27</v>
      </c>
      <c r="U92" s="14">
        <f t="shared" ref="U92:U98" si="49">F92</f>
        <v>3.9351851851851852E-4</v>
      </c>
      <c r="V92" s="14" t="s">
        <v>27</v>
      </c>
      <c r="W92" s="19" t="s">
        <v>324</v>
      </c>
    </row>
    <row r="93" spans="1:23" x14ac:dyDescent="0.3">
      <c r="A93" s="10" t="s">
        <v>24</v>
      </c>
      <c r="B93" s="10" t="s">
        <v>92</v>
      </c>
      <c r="C93" s="10">
        <v>4</v>
      </c>
      <c r="D93" s="11">
        <f t="shared" si="45"/>
        <v>1.6203703703703703E-3</v>
      </c>
      <c r="E93" s="18">
        <v>2.7777777777777779E-3</v>
      </c>
      <c r="F93" s="11">
        <f t="shared" si="44"/>
        <v>1.1574074074074076E-3</v>
      </c>
      <c r="G93" s="12">
        <v>0</v>
      </c>
      <c r="H93" s="19"/>
      <c r="I93" s="12">
        <v>2</v>
      </c>
      <c r="J93" s="19" t="s">
        <v>29</v>
      </c>
      <c r="K93" s="12">
        <v>4</v>
      </c>
      <c r="L93" s="19" t="s">
        <v>64</v>
      </c>
      <c r="M93" s="14" t="s">
        <v>56</v>
      </c>
      <c r="N93" s="30">
        <f t="shared" si="35"/>
        <v>6</v>
      </c>
      <c r="O93" s="14">
        <f t="shared" si="46"/>
        <v>0</v>
      </c>
      <c r="P93" s="14">
        <f t="shared" si="47"/>
        <v>3.858024691358025E-4</v>
      </c>
      <c r="Q93" s="14">
        <f t="shared" si="48"/>
        <v>7.71604938271605E-4</v>
      </c>
      <c r="R93" s="14">
        <v>0</v>
      </c>
      <c r="S93" s="14" t="s">
        <v>27</v>
      </c>
      <c r="T93" s="14" t="s">
        <v>27</v>
      </c>
      <c r="U93" s="14">
        <f t="shared" si="49"/>
        <v>1.1574074074074076E-3</v>
      </c>
      <c r="V93" s="14" t="s">
        <v>27</v>
      </c>
      <c r="W93" s="19" t="s">
        <v>325</v>
      </c>
    </row>
    <row r="94" spans="1:23" x14ac:dyDescent="0.3">
      <c r="A94" s="10" t="s">
        <v>24</v>
      </c>
      <c r="B94" s="10" t="s">
        <v>92</v>
      </c>
      <c r="C94" s="10">
        <v>5</v>
      </c>
      <c r="D94" s="11">
        <f t="shared" si="45"/>
        <v>2.7777777777777779E-3</v>
      </c>
      <c r="E94" s="18">
        <v>3.1249999999999997E-3</v>
      </c>
      <c r="F94" s="11">
        <f t="shared" si="44"/>
        <v>3.4722222222222186E-4</v>
      </c>
      <c r="G94" s="12">
        <v>0</v>
      </c>
      <c r="H94" s="19"/>
      <c r="I94" s="12">
        <v>6</v>
      </c>
      <c r="J94" s="19" t="s">
        <v>38</v>
      </c>
      <c r="K94" s="12">
        <v>0</v>
      </c>
      <c r="L94" s="19"/>
      <c r="M94" s="14" t="s">
        <v>56</v>
      </c>
      <c r="N94" s="30">
        <f t="shared" si="35"/>
        <v>6</v>
      </c>
      <c r="O94" s="14">
        <f t="shared" si="46"/>
        <v>0</v>
      </c>
      <c r="P94" s="14">
        <f t="shared" si="47"/>
        <v>3.4722222222222186E-4</v>
      </c>
      <c r="Q94" s="14">
        <f t="shared" si="48"/>
        <v>0</v>
      </c>
      <c r="R94" s="14">
        <v>0</v>
      </c>
      <c r="S94" s="14" t="s">
        <v>27</v>
      </c>
      <c r="T94" s="14" t="s">
        <v>27</v>
      </c>
      <c r="U94" s="14">
        <f t="shared" si="49"/>
        <v>3.4722222222222186E-4</v>
      </c>
      <c r="V94" s="14" t="s">
        <v>27</v>
      </c>
      <c r="W94" s="19" t="s">
        <v>326</v>
      </c>
    </row>
    <row r="95" spans="1:23" x14ac:dyDescent="0.3">
      <c r="A95" s="10" t="s">
        <v>24</v>
      </c>
      <c r="B95" s="10" t="s">
        <v>92</v>
      </c>
      <c r="C95" s="10">
        <v>6</v>
      </c>
      <c r="D95" s="11">
        <f t="shared" si="45"/>
        <v>3.1249999999999997E-3</v>
      </c>
      <c r="E95" s="18">
        <v>4.363425925925926E-3</v>
      </c>
      <c r="F95" s="11">
        <f t="shared" si="44"/>
        <v>1.2384259259259262E-3</v>
      </c>
      <c r="G95" s="12">
        <v>2</v>
      </c>
      <c r="H95" s="19" t="s">
        <v>120</v>
      </c>
      <c r="I95" s="12">
        <v>4</v>
      </c>
      <c r="J95" s="19" t="s">
        <v>43</v>
      </c>
      <c r="K95" s="12">
        <v>0</v>
      </c>
      <c r="L95" s="19"/>
      <c r="M95" s="14" t="s">
        <v>56</v>
      </c>
      <c r="N95" s="30">
        <f t="shared" si="35"/>
        <v>6</v>
      </c>
      <c r="O95" s="14">
        <f t="shared" si="46"/>
        <v>4.1280864197530876E-4</v>
      </c>
      <c r="P95" s="14">
        <f t="shared" si="47"/>
        <v>8.2561728395061753E-4</v>
      </c>
      <c r="Q95" s="14">
        <f t="shared" si="48"/>
        <v>0</v>
      </c>
      <c r="R95" s="14">
        <v>0</v>
      </c>
      <c r="S95" s="14" t="s">
        <v>27</v>
      </c>
      <c r="T95" s="14" t="s">
        <v>27</v>
      </c>
      <c r="U95" s="14">
        <f t="shared" si="49"/>
        <v>1.2384259259259262E-3</v>
      </c>
      <c r="V95" s="14" t="s">
        <v>27</v>
      </c>
      <c r="W95" s="19" t="s">
        <v>327</v>
      </c>
    </row>
    <row r="96" spans="1:23" x14ac:dyDescent="0.3">
      <c r="A96" s="10" t="s">
        <v>24</v>
      </c>
      <c r="B96" s="10" t="s">
        <v>92</v>
      </c>
      <c r="C96" s="10">
        <v>7</v>
      </c>
      <c r="D96" s="11">
        <f t="shared" si="45"/>
        <v>4.363425925925926E-3</v>
      </c>
      <c r="E96" s="18">
        <v>4.9768518518518521E-3</v>
      </c>
      <c r="F96" s="11">
        <f t="shared" si="44"/>
        <v>6.1342592592592612E-4</v>
      </c>
      <c r="G96" s="12">
        <v>0</v>
      </c>
      <c r="H96" s="19"/>
      <c r="I96" s="12">
        <v>6</v>
      </c>
      <c r="J96" s="19" t="s">
        <v>43</v>
      </c>
      <c r="K96" s="12">
        <v>0</v>
      </c>
      <c r="L96" s="19"/>
      <c r="M96" s="14" t="s">
        <v>56</v>
      </c>
      <c r="N96" s="30">
        <f t="shared" si="35"/>
        <v>6</v>
      </c>
      <c r="O96" s="14">
        <f t="shared" si="46"/>
        <v>0</v>
      </c>
      <c r="P96" s="14">
        <f t="shared" si="47"/>
        <v>6.1342592592592612E-4</v>
      </c>
      <c r="Q96" s="14">
        <f t="shared" si="48"/>
        <v>0</v>
      </c>
      <c r="R96" s="14">
        <v>0</v>
      </c>
      <c r="S96" s="14" t="s">
        <v>27</v>
      </c>
      <c r="T96" s="14" t="s">
        <v>27</v>
      </c>
      <c r="U96" s="14">
        <f t="shared" si="49"/>
        <v>6.1342592592592612E-4</v>
      </c>
      <c r="V96" s="14" t="s">
        <v>27</v>
      </c>
      <c r="W96" s="19" t="s">
        <v>328</v>
      </c>
    </row>
    <row r="97" spans="1:23" x14ac:dyDescent="0.3">
      <c r="A97" s="10" t="s">
        <v>24</v>
      </c>
      <c r="B97" s="10" t="s">
        <v>92</v>
      </c>
      <c r="C97" s="10">
        <v>8</v>
      </c>
      <c r="D97" s="11">
        <f t="shared" si="45"/>
        <v>4.9768518518518521E-3</v>
      </c>
      <c r="E97" s="18">
        <v>6.168981481481481E-3</v>
      </c>
      <c r="F97" s="11">
        <f t="shared" si="44"/>
        <v>1.1921296296296289E-3</v>
      </c>
      <c r="G97" s="12">
        <v>0</v>
      </c>
      <c r="H97" s="19"/>
      <c r="I97" s="12">
        <v>0</v>
      </c>
      <c r="J97" s="19"/>
      <c r="K97" s="12">
        <v>6</v>
      </c>
      <c r="L97" s="19" t="s">
        <v>64</v>
      </c>
      <c r="M97" s="14" t="s">
        <v>56</v>
      </c>
      <c r="N97" s="30">
        <f t="shared" si="35"/>
        <v>6</v>
      </c>
      <c r="O97" s="14">
        <f t="shared" si="46"/>
        <v>0</v>
      </c>
      <c r="P97" s="14">
        <f t="shared" si="47"/>
        <v>0</v>
      </c>
      <c r="Q97" s="14">
        <f t="shared" si="48"/>
        <v>1.1921296296296289E-3</v>
      </c>
      <c r="R97" s="14">
        <v>0</v>
      </c>
      <c r="S97" s="14" t="s">
        <v>27</v>
      </c>
      <c r="T97" s="14" t="s">
        <v>27</v>
      </c>
      <c r="U97" s="14">
        <f t="shared" si="49"/>
        <v>1.1921296296296289E-3</v>
      </c>
      <c r="V97" s="14" t="s">
        <v>27</v>
      </c>
      <c r="W97" s="19" t="s">
        <v>329</v>
      </c>
    </row>
    <row r="98" spans="1:23" x14ac:dyDescent="0.3">
      <c r="A98" s="10" t="s">
        <v>24</v>
      </c>
      <c r="B98" s="10" t="s">
        <v>92</v>
      </c>
      <c r="C98" s="10">
        <v>9</v>
      </c>
      <c r="D98" s="11">
        <f t="shared" si="45"/>
        <v>6.168981481481481E-3</v>
      </c>
      <c r="E98" s="18">
        <v>6.7939814814814816E-3</v>
      </c>
      <c r="F98" s="11">
        <f t="shared" si="44"/>
        <v>6.2500000000000056E-4</v>
      </c>
      <c r="G98" s="12">
        <v>0</v>
      </c>
      <c r="H98" s="19"/>
      <c r="I98" s="12">
        <v>6</v>
      </c>
      <c r="J98" s="19" t="s">
        <v>43</v>
      </c>
      <c r="K98" s="12">
        <v>0</v>
      </c>
      <c r="L98" s="19"/>
      <c r="M98" s="14" t="s">
        <v>56</v>
      </c>
      <c r="N98" s="30">
        <f t="shared" si="35"/>
        <v>6</v>
      </c>
      <c r="O98" s="14">
        <f t="shared" si="46"/>
        <v>0</v>
      </c>
      <c r="P98" s="14">
        <f t="shared" si="47"/>
        <v>6.2500000000000056E-4</v>
      </c>
      <c r="Q98" s="14">
        <f t="shared" si="48"/>
        <v>0</v>
      </c>
      <c r="R98" s="14">
        <v>0</v>
      </c>
      <c r="S98" s="14" t="s">
        <v>27</v>
      </c>
      <c r="T98" s="14" t="s">
        <v>27</v>
      </c>
      <c r="U98" s="14">
        <f t="shared" si="49"/>
        <v>6.2500000000000056E-4</v>
      </c>
      <c r="V98" s="14" t="s">
        <v>27</v>
      </c>
      <c r="W98" s="19" t="s">
        <v>330</v>
      </c>
    </row>
    <row r="99" spans="1:23" x14ac:dyDescent="0.3">
      <c r="A99" s="10" t="s">
        <v>24</v>
      </c>
      <c r="B99" s="10" t="s">
        <v>92</v>
      </c>
      <c r="C99" s="10">
        <v>10</v>
      </c>
      <c r="D99" s="11">
        <f t="shared" si="45"/>
        <v>6.7939814814814816E-3</v>
      </c>
      <c r="E99" s="18">
        <v>6.851851851851852E-3</v>
      </c>
      <c r="F99" s="11">
        <f t="shared" si="44"/>
        <v>5.7870370370370454E-5</v>
      </c>
      <c r="G99" s="12" t="s">
        <v>26</v>
      </c>
      <c r="H99" s="13"/>
      <c r="I99" s="12" t="s">
        <v>26</v>
      </c>
      <c r="J99" s="13"/>
      <c r="K99" s="12" t="s">
        <v>26</v>
      </c>
      <c r="L99" s="13"/>
      <c r="M99" s="14" t="s">
        <v>26</v>
      </c>
      <c r="N99" s="14" t="s">
        <v>27</v>
      </c>
      <c r="O99" s="14" t="s">
        <v>27</v>
      </c>
      <c r="P99" s="14" t="s">
        <v>27</v>
      </c>
      <c r="Q99" s="14" t="s">
        <v>27</v>
      </c>
      <c r="R99" s="14" t="s">
        <v>27</v>
      </c>
      <c r="S99" s="14">
        <f>F99</f>
        <v>5.7870370370370454E-5</v>
      </c>
      <c r="T99" s="14" t="s">
        <v>27</v>
      </c>
      <c r="U99" s="14" t="s">
        <v>27</v>
      </c>
      <c r="V99" s="14" t="s">
        <v>27</v>
      </c>
      <c r="W99" s="15" t="s">
        <v>258</v>
      </c>
    </row>
    <row r="100" spans="1:23" x14ac:dyDescent="0.3">
      <c r="A100" s="10" t="s">
        <v>24</v>
      </c>
      <c r="B100" s="10" t="s">
        <v>92</v>
      </c>
      <c r="C100" s="10">
        <v>11</v>
      </c>
      <c r="D100" s="11">
        <f t="shared" si="45"/>
        <v>6.851851851851852E-3</v>
      </c>
      <c r="E100" s="18">
        <v>7.4768518518518526E-3</v>
      </c>
      <c r="F100" s="11">
        <f t="shared" si="44"/>
        <v>6.2500000000000056E-4</v>
      </c>
      <c r="G100" s="12">
        <v>0</v>
      </c>
      <c r="H100" s="19"/>
      <c r="I100" s="12">
        <v>0</v>
      </c>
      <c r="J100" s="19"/>
      <c r="K100" s="12">
        <v>6</v>
      </c>
      <c r="L100" s="19" t="s">
        <v>64</v>
      </c>
      <c r="M100" s="14" t="s">
        <v>56</v>
      </c>
      <c r="N100" s="30">
        <f t="shared" si="35"/>
        <v>6</v>
      </c>
      <c r="O100" s="14">
        <f t="shared" ref="O100:O101" si="50">F100*G100/6</f>
        <v>0</v>
      </c>
      <c r="P100" s="14">
        <f t="shared" ref="P100:P101" si="51">F100*I100/6</f>
        <v>0</v>
      </c>
      <c r="Q100" s="14">
        <f t="shared" ref="Q100:Q101" si="52">F100*K100/6</f>
        <v>6.2500000000000056E-4</v>
      </c>
      <c r="R100" s="14">
        <v>0</v>
      </c>
      <c r="S100" s="14" t="s">
        <v>27</v>
      </c>
      <c r="T100" s="14" t="s">
        <v>27</v>
      </c>
      <c r="U100" s="14">
        <f t="shared" ref="U100:U101" si="53">F100</f>
        <v>6.2500000000000056E-4</v>
      </c>
      <c r="V100" s="14" t="s">
        <v>27</v>
      </c>
      <c r="W100" s="19" t="s">
        <v>331</v>
      </c>
    </row>
    <row r="101" spans="1:23" x14ac:dyDescent="0.3">
      <c r="A101" s="10" t="s">
        <v>24</v>
      </c>
      <c r="B101" s="10" t="s">
        <v>92</v>
      </c>
      <c r="C101" s="10">
        <v>12</v>
      </c>
      <c r="D101" s="11">
        <f t="shared" si="45"/>
        <v>7.4768518518518526E-3</v>
      </c>
      <c r="E101" s="18">
        <v>9.6296296296296303E-3</v>
      </c>
      <c r="F101" s="11">
        <f t="shared" si="44"/>
        <v>2.1527777777777778E-3</v>
      </c>
      <c r="G101" s="12">
        <v>0</v>
      </c>
      <c r="H101" s="19"/>
      <c r="I101" s="12">
        <v>6</v>
      </c>
      <c r="J101" s="19" t="s">
        <v>38</v>
      </c>
      <c r="K101" s="12">
        <v>0</v>
      </c>
      <c r="L101" s="19"/>
      <c r="M101" s="14" t="s">
        <v>56</v>
      </c>
      <c r="N101" s="30">
        <f t="shared" si="35"/>
        <v>6</v>
      </c>
      <c r="O101" s="14">
        <f t="shared" si="50"/>
        <v>0</v>
      </c>
      <c r="P101" s="14">
        <f t="shared" si="51"/>
        <v>2.1527777777777778E-3</v>
      </c>
      <c r="Q101" s="14">
        <f t="shared" si="52"/>
        <v>0</v>
      </c>
      <c r="R101" s="14">
        <v>0</v>
      </c>
      <c r="S101" s="14" t="s">
        <v>27</v>
      </c>
      <c r="T101" s="14" t="s">
        <v>27</v>
      </c>
      <c r="U101" s="14">
        <f t="shared" si="53"/>
        <v>2.1527777777777778E-3</v>
      </c>
      <c r="V101" s="14" t="s">
        <v>27</v>
      </c>
      <c r="W101" s="19" t="s">
        <v>332</v>
      </c>
    </row>
    <row r="102" spans="1:23" x14ac:dyDescent="0.3">
      <c r="A102" s="10" t="s">
        <v>24</v>
      </c>
      <c r="B102" s="10" t="s">
        <v>92</v>
      </c>
      <c r="C102" s="10">
        <v>13</v>
      </c>
      <c r="D102" s="11">
        <f t="shared" si="45"/>
        <v>9.6296296296296303E-3</v>
      </c>
      <c r="E102" s="18">
        <v>9.7222222222222224E-3</v>
      </c>
      <c r="F102" s="11">
        <f t="shared" si="44"/>
        <v>9.2592592592592032E-5</v>
      </c>
      <c r="G102" s="12" t="s">
        <v>27</v>
      </c>
      <c r="H102" s="19"/>
      <c r="I102" s="12" t="s">
        <v>300</v>
      </c>
      <c r="J102" s="19"/>
      <c r="K102" s="12" t="s">
        <v>27</v>
      </c>
      <c r="L102" s="19"/>
      <c r="M102" s="14" t="s">
        <v>26</v>
      </c>
      <c r="N102" s="14" t="s">
        <v>27</v>
      </c>
      <c r="O102" s="14" t="s">
        <v>27</v>
      </c>
      <c r="P102" s="14" t="s">
        <v>27</v>
      </c>
      <c r="Q102" s="14" t="s">
        <v>27</v>
      </c>
      <c r="R102" s="14">
        <f>F102</f>
        <v>9.2592592592592032E-5</v>
      </c>
      <c r="S102" s="14" t="s">
        <v>27</v>
      </c>
      <c r="T102" s="14" t="s">
        <v>27</v>
      </c>
      <c r="U102" s="14" t="s">
        <v>27</v>
      </c>
      <c r="V102" s="14" t="s">
        <v>27</v>
      </c>
      <c r="W102" s="19" t="s">
        <v>301</v>
      </c>
    </row>
    <row r="103" spans="1:23" x14ac:dyDescent="0.3">
      <c r="A103" s="10" t="s">
        <v>24</v>
      </c>
      <c r="B103" s="10" t="s">
        <v>92</v>
      </c>
      <c r="C103" s="10">
        <v>14</v>
      </c>
      <c r="D103" s="11">
        <f t="shared" si="45"/>
        <v>9.7222222222222224E-3</v>
      </c>
      <c r="E103" s="18">
        <v>1.0486111111111111E-2</v>
      </c>
      <c r="F103" s="11">
        <f t="shared" si="44"/>
        <v>7.638888888888886E-4</v>
      </c>
      <c r="G103" s="12">
        <v>6</v>
      </c>
      <c r="H103" s="19" t="s">
        <v>49</v>
      </c>
      <c r="I103" s="12">
        <v>0</v>
      </c>
      <c r="J103" s="19"/>
      <c r="K103" s="12">
        <v>0</v>
      </c>
      <c r="L103" s="19"/>
      <c r="M103" s="14" t="s">
        <v>56</v>
      </c>
      <c r="N103" s="30">
        <f t="shared" si="35"/>
        <v>6</v>
      </c>
      <c r="O103" s="14">
        <f>F103*G103/6</f>
        <v>7.638888888888886E-4</v>
      </c>
      <c r="P103" s="14">
        <f>F103*I103/6</f>
        <v>0</v>
      </c>
      <c r="Q103" s="14">
        <f>F103*K103/6</f>
        <v>0</v>
      </c>
      <c r="R103" s="14">
        <v>0</v>
      </c>
      <c r="S103" s="14" t="s">
        <v>27</v>
      </c>
      <c r="T103" s="14" t="s">
        <v>27</v>
      </c>
      <c r="U103" s="14">
        <f>F103</f>
        <v>7.638888888888886E-4</v>
      </c>
      <c r="V103" s="14" t="s">
        <v>27</v>
      </c>
      <c r="W103" s="19" t="s">
        <v>333</v>
      </c>
    </row>
    <row r="104" spans="1:23" x14ac:dyDescent="0.3">
      <c r="A104" s="10" t="s">
        <v>24</v>
      </c>
      <c r="B104" s="10" t="s">
        <v>92</v>
      </c>
      <c r="C104" s="10">
        <v>15</v>
      </c>
      <c r="D104" s="11">
        <f t="shared" si="45"/>
        <v>1.0486111111111111E-2</v>
      </c>
      <c r="E104" s="18">
        <v>1.0578703703703703E-2</v>
      </c>
      <c r="F104" s="11">
        <f t="shared" si="44"/>
        <v>9.2592592592592032E-5</v>
      </c>
      <c r="G104" s="12" t="s">
        <v>27</v>
      </c>
      <c r="H104" s="19"/>
      <c r="I104" s="12" t="s">
        <v>300</v>
      </c>
      <c r="J104" s="19"/>
      <c r="K104" s="12" t="s">
        <v>27</v>
      </c>
      <c r="L104" s="19"/>
      <c r="M104" s="14" t="s">
        <v>26</v>
      </c>
      <c r="N104" s="14" t="s">
        <v>27</v>
      </c>
      <c r="O104" s="14" t="s">
        <v>27</v>
      </c>
      <c r="P104" s="14" t="s">
        <v>27</v>
      </c>
      <c r="Q104" s="14" t="s">
        <v>27</v>
      </c>
      <c r="R104" s="14">
        <f>F104</f>
        <v>9.2592592592592032E-5</v>
      </c>
      <c r="S104" s="14" t="s">
        <v>27</v>
      </c>
      <c r="T104" s="14" t="s">
        <v>27</v>
      </c>
      <c r="U104" s="14" t="s">
        <v>27</v>
      </c>
      <c r="V104" s="14" t="s">
        <v>27</v>
      </c>
      <c r="W104" s="19" t="s">
        <v>301</v>
      </c>
    </row>
    <row r="105" spans="1:23" x14ac:dyDescent="0.3">
      <c r="A105" s="10" t="s">
        <v>24</v>
      </c>
      <c r="B105" s="10" t="s">
        <v>92</v>
      </c>
      <c r="C105" s="10">
        <v>16</v>
      </c>
      <c r="D105" s="11">
        <f t="shared" si="45"/>
        <v>1.0578703703703703E-2</v>
      </c>
      <c r="E105" s="18">
        <v>1.1296296296296296E-2</v>
      </c>
      <c r="F105" s="11">
        <f t="shared" si="44"/>
        <v>7.1759259259259259E-4</v>
      </c>
      <c r="G105" s="12">
        <v>0</v>
      </c>
      <c r="H105" s="19"/>
      <c r="I105" s="12">
        <v>6</v>
      </c>
      <c r="J105" s="19" t="s">
        <v>38</v>
      </c>
      <c r="K105" s="12">
        <v>0</v>
      </c>
      <c r="L105" s="19"/>
      <c r="M105" s="14" t="s">
        <v>56</v>
      </c>
      <c r="N105" s="30">
        <f t="shared" si="35"/>
        <v>6</v>
      </c>
      <c r="O105" s="14">
        <f t="shared" ref="O105:O113" si="54">F105*G105/6</f>
        <v>0</v>
      </c>
      <c r="P105" s="14">
        <f t="shared" ref="P105:P113" si="55">F105*I105/6</f>
        <v>7.1759259259259259E-4</v>
      </c>
      <c r="Q105" s="14">
        <f t="shared" ref="Q105:Q113" si="56">F105*K105/6</f>
        <v>0</v>
      </c>
      <c r="R105" s="14">
        <v>0</v>
      </c>
      <c r="S105" s="14" t="s">
        <v>27</v>
      </c>
      <c r="T105" s="14" t="s">
        <v>27</v>
      </c>
      <c r="U105" s="14">
        <f t="shared" ref="U105:U113" si="57">F105</f>
        <v>7.1759259259259259E-4</v>
      </c>
      <c r="V105" s="14" t="s">
        <v>27</v>
      </c>
      <c r="W105" s="19" t="s">
        <v>334</v>
      </c>
    </row>
    <row r="106" spans="1:23" x14ac:dyDescent="0.3">
      <c r="A106" s="10" t="s">
        <v>24</v>
      </c>
      <c r="B106" s="10" t="s">
        <v>92</v>
      </c>
      <c r="C106" s="10">
        <v>17</v>
      </c>
      <c r="D106" s="11">
        <f t="shared" si="45"/>
        <v>1.1296296296296296E-2</v>
      </c>
      <c r="E106" s="18">
        <v>1.2326388888888888E-2</v>
      </c>
      <c r="F106" s="11">
        <f t="shared" si="44"/>
        <v>1.0300925925925929E-3</v>
      </c>
      <c r="G106" s="12">
        <v>0</v>
      </c>
      <c r="H106" s="19"/>
      <c r="I106" s="12">
        <v>0</v>
      </c>
      <c r="J106" s="19"/>
      <c r="K106" s="12">
        <v>6</v>
      </c>
      <c r="L106" s="19" t="s">
        <v>64</v>
      </c>
      <c r="M106" s="14" t="s">
        <v>56</v>
      </c>
      <c r="N106" s="30">
        <f t="shared" si="35"/>
        <v>6</v>
      </c>
      <c r="O106" s="14">
        <f t="shared" si="54"/>
        <v>0</v>
      </c>
      <c r="P106" s="14">
        <f t="shared" si="55"/>
        <v>0</v>
      </c>
      <c r="Q106" s="14">
        <f t="shared" si="56"/>
        <v>1.0300925925925929E-3</v>
      </c>
      <c r="R106" s="14">
        <v>0</v>
      </c>
      <c r="S106" s="14" t="s">
        <v>27</v>
      </c>
      <c r="T106" s="14" t="s">
        <v>27</v>
      </c>
      <c r="U106" s="14">
        <f t="shared" si="57"/>
        <v>1.0300925925925929E-3</v>
      </c>
      <c r="V106" s="14" t="s">
        <v>27</v>
      </c>
      <c r="W106" s="19" t="s">
        <v>335</v>
      </c>
    </row>
    <row r="107" spans="1:23" x14ac:dyDescent="0.3">
      <c r="A107" s="10" t="s">
        <v>24</v>
      </c>
      <c r="B107" s="10" t="s">
        <v>92</v>
      </c>
      <c r="C107" s="10">
        <v>18</v>
      </c>
      <c r="D107" s="11">
        <f t="shared" si="45"/>
        <v>1.2326388888888888E-2</v>
      </c>
      <c r="E107" s="18">
        <v>1.3854166666666666E-2</v>
      </c>
      <c r="F107" s="11">
        <f t="shared" si="44"/>
        <v>1.5277777777777772E-3</v>
      </c>
      <c r="G107" s="12">
        <v>0</v>
      </c>
      <c r="H107" s="19"/>
      <c r="I107" s="12">
        <v>3</v>
      </c>
      <c r="J107" s="19" t="s">
        <v>43</v>
      </c>
      <c r="K107" s="12">
        <v>3</v>
      </c>
      <c r="L107" s="19" t="s">
        <v>64</v>
      </c>
      <c r="M107" s="14" t="s">
        <v>56</v>
      </c>
      <c r="N107" s="30">
        <f t="shared" si="35"/>
        <v>6</v>
      </c>
      <c r="O107" s="14">
        <f t="shared" si="54"/>
        <v>0</v>
      </c>
      <c r="P107" s="14">
        <f t="shared" si="55"/>
        <v>7.638888888888886E-4</v>
      </c>
      <c r="Q107" s="14">
        <f t="shared" si="56"/>
        <v>7.638888888888886E-4</v>
      </c>
      <c r="R107" s="14">
        <v>0</v>
      </c>
      <c r="S107" s="14" t="s">
        <v>27</v>
      </c>
      <c r="T107" s="14" t="s">
        <v>27</v>
      </c>
      <c r="U107" s="14">
        <f t="shared" si="57"/>
        <v>1.5277777777777772E-3</v>
      </c>
      <c r="V107" s="14" t="s">
        <v>27</v>
      </c>
      <c r="W107" s="19" t="s">
        <v>336</v>
      </c>
    </row>
    <row r="108" spans="1:23" x14ac:dyDescent="0.3">
      <c r="A108" s="10" t="s">
        <v>24</v>
      </c>
      <c r="B108" s="10" t="s">
        <v>92</v>
      </c>
      <c r="C108" s="10">
        <v>19</v>
      </c>
      <c r="D108" s="11">
        <f t="shared" si="45"/>
        <v>1.3854166666666666E-2</v>
      </c>
      <c r="E108" s="18">
        <v>1.4548611111111111E-2</v>
      </c>
      <c r="F108" s="11">
        <f t="shared" si="44"/>
        <v>6.9444444444444545E-4</v>
      </c>
      <c r="G108" s="12">
        <v>0</v>
      </c>
      <c r="H108" s="19"/>
      <c r="I108" s="12">
        <v>0</v>
      </c>
      <c r="J108" s="19"/>
      <c r="K108" s="12">
        <v>6</v>
      </c>
      <c r="L108" s="19" t="s">
        <v>188</v>
      </c>
      <c r="M108" s="14" t="s">
        <v>56</v>
      </c>
      <c r="N108" s="30">
        <f t="shared" si="35"/>
        <v>6</v>
      </c>
      <c r="O108" s="14">
        <f t="shared" si="54"/>
        <v>0</v>
      </c>
      <c r="P108" s="14">
        <f t="shared" si="55"/>
        <v>0</v>
      </c>
      <c r="Q108" s="14">
        <f t="shared" si="56"/>
        <v>6.9444444444444545E-4</v>
      </c>
      <c r="R108" s="14">
        <v>0</v>
      </c>
      <c r="S108" s="14" t="s">
        <v>27</v>
      </c>
      <c r="T108" s="14" t="s">
        <v>27</v>
      </c>
      <c r="U108" s="14">
        <f t="shared" si="57"/>
        <v>6.9444444444444545E-4</v>
      </c>
      <c r="V108" s="14" t="s">
        <v>27</v>
      </c>
      <c r="W108" s="19" t="s">
        <v>337</v>
      </c>
    </row>
    <row r="109" spans="1:23" x14ac:dyDescent="0.3">
      <c r="A109" s="10" t="s">
        <v>24</v>
      </c>
      <c r="B109" s="10" t="s">
        <v>92</v>
      </c>
      <c r="C109" s="10">
        <v>20</v>
      </c>
      <c r="D109" s="11">
        <f t="shared" si="45"/>
        <v>1.4548611111111111E-2</v>
      </c>
      <c r="E109" s="18">
        <v>1.4641203703703703E-2</v>
      </c>
      <c r="F109" s="11">
        <f t="shared" si="44"/>
        <v>9.2592592592592032E-5</v>
      </c>
      <c r="G109" s="12">
        <v>0</v>
      </c>
      <c r="H109" s="19"/>
      <c r="I109" s="12">
        <v>6</v>
      </c>
      <c r="J109" s="19" t="s">
        <v>29</v>
      </c>
      <c r="K109" s="12">
        <v>0</v>
      </c>
      <c r="L109" s="19"/>
      <c r="M109" s="14" t="s">
        <v>56</v>
      </c>
      <c r="N109" s="30">
        <f t="shared" si="35"/>
        <v>6</v>
      </c>
      <c r="O109" s="14">
        <f t="shared" si="54"/>
        <v>0</v>
      </c>
      <c r="P109" s="14">
        <f t="shared" si="55"/>
        <v>9.2592592592592032E-5</v>
      </c>
      <c r="Q109" s="14">
        <f t="shared" si="56"/>
        <v>0</v>
      </c>
      <c r="R109" s="14">
        <v>0</v>
      </c>
      <c r="S109" s="14" t="s">
        <v>27</v>
      </c>
      <c r="T109" s="14" t="s">
        <v>27</v>
      </c>
      <c r="U109" s="14">
        <f t="shared" si="57"/>
        <v>9.2592592592592032E-5</v>
      </c>
      <c r="V109" s="14" t="s">
        <v>27</v>
      </c>
      <c r="W109" s="19" t="s">
        <v>338</v>
      </c>
    </row>
    <row r="110" spans="1:23" x14ac:dyDescent="0.3">
      <c r="A110" s="10" t="s">
        <v>24</v>
      </c>
      <c r="B110" s="10" t="s">
        <v>92</v>
      </c>
      <c r="C110" s="10">
        <v>21</v>
      </c>
      <c r="D110" s="11">
        <f t="shared" si="45"/>
        <v>1.4641203703703703E-2</v>
      </c>
      <c r="E110" s="18">
        <v>1.7499999999999998E-2</v>
      </c>
      <c r="F110" s="11">
        <f t="shared" si="44"/>
        <v>2.858796296296295E-3</v>
      </c>
      <c r="G110" s="12">
        <v>0</v>
      </c>
      <c r="H110" s="19"/>
      <c r="I110" s="12">
        <v>0</v>
      </c>
      <c r="J110" s="19"/>
      <c r="K110" s="12">
        <v>6</v>
      </c>
      <c r="L110" s="19" t="s">
        <v>64</v>
      </c>
      <c r="M110" s="14" t="s">
        <v>56</v>
      </c>
      <c r="N110" s="30">
        <f t="shared" si="35"/>
        <v>6</v>
      </c>
      <c r="O110" s="14">
        <f t="shared" si="54"/>
        <v>0</v>
      </c>
      <c r="P110" s="14">
        <f t="shared" si="55"/>
        <v>0</v>
      </c>
      <c r="Q110" s="14">
        <f t="shared" si="56"/>
        <v>2.858796296296295E-3</v>
      </c>
      <c r="R110" s="14">
        <v>0</v>
      </c>
      <c r="S110" s="14" t="s">
        <v>27</v>
      </c>
      <c r="T110" s="14" t="s">
        <v>27</v>
      </c>
      <c r="U110" s="14">
        <f t="shared" si="57"/>
        <v>2.858796296296295E-3</v>
      </c>
      <c r="V110" s="14" t="s">
        <v>27</v>
      </c>
      <c r="W110" s="19" t="s">
        <v>339</v>
      </c>
    </row>
    <row r="111" spans="1:23" x14ac:dyDescent="0.3">
      <c r="A111" s="10" t="s">
        <v>24</v>
      </c>
      <c r="B111" s="10" t="s">
        <v>92</v>
      </c>
      <c r="C111" s="10">
        <v>22</v>
      </c>
      <c r="D111" s="11">
        <f t="shared" si="45"/>
        <v>1.7499999999999998E-2</v>
      </c>
      <c r="E111" s="18">
        <v>1.8206018518518517E-2</v>
      </c>
      <c r="F111" s="11">
        <f t="shared" si="44"/>
        <v>7.0601851851851902E-4</v>
      </c>
      <c r="G111" s="12">
        <v>0</v>
      </c>
      <c r="H111" s="19"/>
      <c r="I111" s="12">
        <v>6</v>
      </c>
      <c r="J111" s="19" t="s">
        <v>38</v>
      </c>
      <c r="K111" s="12">
        <v>0</v>
      </c>
      <c r="L111" s="19"/>
      <c r="M111" s="14" t="s">
        <v>56</v>
      </c>
      <c r="N111" s="30">
        <f t="shared" si="35"/>
        <v>6</v>
      </c>
      <c r="O111" s="14">
        <f t="shared" si="54"/>
        <v>0</v>
      </c>
      <c r="P111" s="14">
        <f t="shared" si="55"/>
        <v>7.0601851851851902E-4</v>
      </c>
      <c r="Q111" s="14">
        <f t="shared" si="56"/>
        <v>0</v>
      </c>
      <c r="R111" s="14">
        <v>0</v>
      </c>
      <c r="S111" s="14" t="s">
        <v>27</v>
      </c>
      <c r="T111" s="14" t="s">
        <v>27</v>
      </c>
      <c r="U111" s="14">
        <f t="shared" si="57"/>
        <v>7.0601851851851902E-4</v>
      </c>
      <c r="V111" s="14" t="s">
        <v>27</v>
      </c>
      <c r="W111" s="19" t="s">
        <v>340</v>
      </c>
    </row>
    <row r="112" spans="1:23" x14ac:dyDescent="0.3">
      <c r="A112" s="10" t="s">
        <v>24</v>
      </c>
      <c r="B112" s="10" t="s">
        <v>92</v>
      </c>
      <c r="C112" s="10">
        <v>23</v>
      </c>
      <c r="D112" s="11">
        <f t="shared" si="45"/>
        <v>1.8206018518518517E-2</v>
      </c>
      <c r="E112" s="18">
        <v>1.8703703703703705E-2</v>
      </c>
      <c r="F112" s="11">
        <f t="shared" si="44"/>
        <v>4.9768518518518781E-4</v>
      </c>
      <c r="G112" s="12">
        <v>0</v>
      </c>
      <c r="H112" s="19"/>
      <c r="I112" s="12">
        <v>0</v>
      </c>
      <c r="J112" s="19"/>
      <c r="K112" s="12">
        <v>6</v>
      </c>
      <c r="L112" s="19" t="s">
        <v>64</v>
      </c>
      <c r="M112" s="14" t="s">
        <v>56</v>
      </c>
      <c r="N112" s="30">
        <f t="shared" si="35"/>
        <v>6</v>
      </c>
      <c r="O112" s="14">
        <f t="shared" si="54"/>
        <v>0</v>
      </c>
      <c r="P112" s="14">
        <f t="shared" si="55"/>
        <v>0</v>
      </c>
      <c r="Q112" s="14">
        <f t="shared" si="56"/>
        <v>4.9768518518518781E-4</v>
      </c>
      <c r="R112" s="14">
        <v>0</v>
      </c>
      <c r="S112" s="14" t="s">
        <v>27</v>
      </c>
      <c r="T112" s="14" t="s">
        <v>27</v>
      </c>
      <c r="U112" s="14">
        <f t="shared" si="57"/>
        <v>4.9768518518518781E-4</v>
      </c>
      <c r="V112" s="14" t="s">
        <v>27</v>
      </c>
      <c r="W112" s="19" t="s">
        <v>341</v>
      </c>
    </row>
    <row r="113" spans="1:23" x14ac:dyDescent="0.3">
      <c r="A113" s="10" t="s">
        <v>24</v>
      </c>
      <c r="B113" s="10" t="s">
        <v>92</v>
      </c>
      <c r="C113" s="10">
        <v>24</v>
      </c>
      <c r="D113" s="11">
        <f t="shared" si="45"/>
        <v>1.8703703703703705E-2</v>
      </c>
      <c r="E113" s="18">
        <v>2.0057870370370368E-2</v>
      </c>
      <c r="F113" s="11">
        <f t="shared" si="44"/>
        <v>1.3541666666666632E-3</v>
      </c>
      <c r="G113" s="12">
        <v>0</v>
      </c>
      <c r="H113" s="19"/>
      <c r="I113" s="12">
        <v>6</v>
      </c>
      <c r="J113" s="19" t="s">
        <v>38</v>
      </c>
      <c r="K113" s="12">
        <v>0</v>
      </c>
      <c r="L113" s="19"/>
      <c r="M113" s="14" t="s">
        <v>56</v>
      </c>
      <c r="N113" s="30">
        <f t="shared" si="35"/>
        <v>6</v>
      </c>
      <c r="O113" s="14">
        <f t="shared" si="54"/>
        <v>0</v>
      </c>
      <c r="P113" s="14">
        <f t="shared" si="55"/>
        <v>1.3541666666666632E-3</v>
      </c>
      <c r="Q113" s="14">
        <f t="shared" si="56"/>
        <v>0</v>
      </c>
      <c r="R113" s="14">
        <v>0</v>
      </c>
      <c r="S113" s="14" t="s">
        <v>27</v>
      </c>
      <c r="T113" s="14" t="s">
        <v>27</v>
      </c>
      <c r="U113" s="14">
        <f t="shared" si="57"/>
        <v>1.3541666666666632E-3</v>
      </c>
      <c r="V113" s="14" t="s">
        <v>27</v>
      </c>
      <c r="W113" s="19" t="s">
        <v>341</v>
      </c>
    </row>
    <row r="114" spans="1:23" x14ac:dyDescent="0.3">
      <c r="A114" s="10" t="s">
        <v>24</v>
      </c>
      <c r="B114" s="10" t="s">
        <v>92</v>
      </c>
      <c r="C114" s="10">
        <v>25</v>
      </c>
      <c r="D114" s="11">
        <f t="shared" si="45"/>
        <v>2.0057870370370368E-2</v>
      </c>
      <c r="E114" s="18">
        <v>2.0405092592592593E-2</v>
      </c>
      <c r="F114" s="11">
        <f t="shared" si="44"/>
        <v>3.4722222222222446E-4</v>
      </c>
      <c r="G114" s="12" t="s">
        <v>27</v>
      </c>
      <c r="H114" s="19"/>
      <c r="I114" s="12" t="s">
        <v>300</v>
      </c>
      <c r="J114" s="19"/>
      <c r="K114" s="12" t="s">
        <v>27</v>
      </c>
      <c r="L114" s="19"/>
      <c r="M114" s="14" t="s">
        <v>26</v>
      </c>
      <c r="N114" s="14" t="s">
        <v>27</v>
      </c>
      <c r="O114" s="14" t="s">
        <v>27</v>
      </c>
      <c r="P114" s="14" t="s">
        <v>27</v>
      </c>
      <c r="Q114" s="14" t="s">
        <v>27</v>
      </c>
      <c r="R114" s="14">
        <f>F114</f>
        <v>3.4722222222222446E-4</v>
      </c>
      <c r="S114" s="14" t="s">
        <v>27</v>
      </c>
      <c r="T114" s="14" t="s">
        <v>27</v>
      </c>
      <c r="U114" s="14" t="s">
        <v>27</v>
      </c>
      <c r="V114" s="14" t="s">
        <v>27</v>
      </c>
      <c r="W114" s="19" t="s">
        <v>301</v>
      </c>
    </row>
    <row r="115" spans="1:23" x14ac:dyDescent="0.3">
      <c r="A115" s="10" t="s">
        <v>24</v>
      </c>
      <c r="B115" s="10" t="s">
        <v>92</v>
      </c>
      <c r="C115" s="10">
        <v>26</v>
      </c>
      <c r="D115" s="11">
        <f t="shared" si="45"/>
        <v>2.0405092592592593E-2</v>
      </c>
      <c r="E115" s="18">
        <v>2.5115740740740741E-2</v>
      </c>
      <c r="F115" s="11">
        <f t="shared" si="44"/>
        <v>4.7106481481481478E-3</v>
      </c>
      <c r="G115" s="12">
        <v>0</v>
      </c>
      <c r="H115" s="19"/>
      <c r="I115" s="12">
        <v>0</v>
      </c>
      <c r="J115" s="19"/>
      <c r="K115" s="12">
        <v>6</v>
      </c>
      <c r="L115" s="19" t="s">
        <v>64</v>
      </c>
      <c r="M115" s="14" t="s">
        <v>56</v>
      </c>
      <c r="N115" s="30">
        <f t="shared" si="35"/>
        <v>6</v>
      </c>
      <c r="O115" s="14">
        <f t="shared" ref="O115:O119" si="58">F115*G115/6</f>
        <v>0</v>
      </c>
      <c r="P115" s="14">
        <f t="shared" ref="P115:P119" si="59">F115*I115/6</f>
        <v>0</v>
      </c>
      <c r="Q115" s="14">
        <f t="shared" ref="Q115:Q119" si="60">F115*K115/6</f>
        <v>4.7106481481481478E-3</v>
      </c>
      <c r="R115" s="14">
        <v>0</v>
      </c>
      <c r="S115" s="14" t="s">
        <v>27</v>
      </c>
      <c r="T115" s="14" t="s">
        <v>27</v>
      </c>
      <c r="U115" s="14">
        <f t="shared" ref="U115:U119" si="61">F115</f>
        <v>4.7106481481481478E-3</v>
      </c>
      <c r="V115" s="14" t="s">
        <v>27</v>
      </c>
      <c r="W115" s="19" t="s">
        <v>342</v>
      </c>
    </row>
    <row r="116" spans="1:23" x14ac:dyDescent="0.3">
      <c r="A116" s="10" t="s">
        <v>24</v>
      </c>
      <c r="B116" s="10" t="s">
        <v>92</v>
      </c>
      <c r="C116" s="10">
        <v>27</v>
      </c>
      <c r="D116" s="11">
        <f t="shared" si="45"/>
        <v>2.5115740740740741E-2</v>
      </c>
      <c r="E116" s="18">
        <v>2.5648148148148146E-2</v>
      </c>
      <c r="F116" s="11">
        <f t="shared" si="44"/>
        <v>5.3240740740740505E-4</v>
      </c>
      <c r="G116" s="12">
        <v>0</v>
      </c>
      <c r="H116" s="19"/>
      <c r="I116" s="12">
        <v>3</v>
      </c>
      <c r="J116" s="19" t="s">
        <v>43</v>
      </c>
      <c r="K116" s="12">
        <v>3</v>
      </c>
      <c r="L116" s="19" t="s">
        <v>64</v>
      </c>
      <c r="M116" s="14" t="s">
        <v>56</v>
      </c>
      <c r="N116" s="30">
        <f t="shared" si="35"/>
        <v>6</v>
      </c>
      <c r="O116" s="14">
        <f t="shared" si="58"/>
        <v>0</v>
      </c>
      <c r="P116" s="14">
        <f t="shared" si="59"/>
        <v>2.6620370370370253E-4</v>
      </c>
      <c r="Q116" s="14">
        <f t="shared" si="60"/>
        <v>2.6620370370370253E-4</v>
      </c>
      <c r="R116" s="14">
        <v>0</v>
      </c>
      <c r="S116" s="14" t="s">
        <v>27</v>
      </c>
      <c r="T116" s="14" t="s">
        <v>27</v>
      </c>
      <c r="U116" s="14">
        <f t="shared" si="61"/>
        <v>5.3240740740740505E-4</v>
      </c>
      <c r="V116" s="14" t="s">
        <v>27</v>
      </c>
      <c r="W116" s="19" t="s">
        <v>343</v>
      </c>
    </row>
    <row r="117" spans="1:23" x14ac:dyDescent="0.3">
      <c r="A117" s="10" t="s">
        <v>24</v>
      </c>
      <c r="B117" s="10" t="s">
        <v>92</v>
      </c>
      <c r="C117" s="10">
        <v>28</v>
      </c>
      <c r="D117" s="11">
        <f t="shared" si="45"/>
        <v>2.5648148148148146E-2</v>
      </c>
      <c r="E117" s="18">
        <v>2.6388888888888889E-2</v>
      </c>
      <c r="F117" s="11">
        <f t="shared" si="44"/>
        <v>7.407407407407432E-4</v>
      </c>
      <c r="G117" s="12">
        <v>0</v>
      </c>
      <c r="H117" s="19"/>
      <c r="I117" s="12">
        <v>0</v>
      </c>
      <c r="J117" s="19"/>
      <c r="K117" s="12">
        <v>6</v>
      </c>
      <c r="L117" s="19" t="s">
        <v>64</v>
      </c>
      <c r="M117" s="14" t="s">
        <v>56</v>
      </c>
      <c r="N117" s="30">
        <f t="shared" si="35"/>
        <v>6</v>
      </c>
      <c r="O117" s="14">
        <f t="shared" si="58"/>
        <v>0</v>
      </c>
      <c r="P117" s="14">
        <f t="shared" si="59"/>
        <v>0</v>
      </c>
      <c r="Q117" s="14">
        <f t="shared" si="60"/>
        <v>7.407407407407432E-4</v>
      </c>
      <c r="R117" s="14">
        <v>0</v>
      </c>
      <c r="S117" s="14" t="s">
        <v>27</v>
      </c>
      <c r="T117" s="14" t="s">
        <v>27</v>
      </c>
      <c r="U117" s="14">
        <f t="shared" si="61"/>
        <v>7.407407407407432E-4</v>
      </c>
      <c r="V117" s="14" t="s">
        <v>27</v>
      </c>
      <c r="W117" s="19" t="s">
        <v>344</v>
      </c>
    </row>
    <row r="118" spans="1:23" x14ac:dyDescent="0.3">
      <c r="A118" s="10" t="s">
        <v>24</v>
      </c>
      <c r="B118" s="10" t="s">
        <v>92</v>
      </c>
      <c r="C118" s="10">
        <v>29</v>
      </c>
      <c r="D118" s="11">
        <f t="shared" si="45"/>
        <v>2.6388888888888889E-2</v>
      </c>
      <c r="E118" s="18">
        <v>2.6793981481481485E-2</v>
      </c>
      <c r="F118" s="11">
        <f t="shared" si="44"/>
        <v>4.0509259259259578E-4</v>
      </c>
      <c r="G118" s="12">
        <v>0</v>
      </c>
      <c r="H118" s="19"/>
      <c r="I118" s="12">
        <v>6</v>
      </c>
      <c r="J118" s="19" t="s">
        <v>38</v>
      </c>
      <c r="K118" s="12">
        <v>0</v>
      </c>
      <c r="L118" s="19"/>
      <c r="M118" s="14" t="s">
        <v>56</v>
      </c>
      <c r="N118" s="30">
        <f t="shared" si="35"/>
        <v>6</v>
      </c>
      <c r="O118" s="14">
        <f t="shared" si="58"/>
        <v>0</v>
      </c>
      <c r="P118" s="14">
        <f t="shared" si="59"/>
        <v>4.0509259259259578E-4</v>
      </c>
      <c r="Q118" s="14">
        <f t="shared" si="60"/>
        <v>0</v>
      </c>
      <c r="R118" s="14">
        <v>0</v>
      </c>
      <c r="S118" s="14" t="s">
        <v>27</v>
      </c>
      <c r="T118" s="14" t="s">
        <v>27</v>
      </c>
      <c r="U118" s="14">
        <f t="shared" si="61"/>
        <v>4.0509259259259578E-4</v>
      </c>
      <c r="V118" s="14" t="s">
        <v>27</v>
      </c>
      <c r="W118" s="19" t="s">
        <v>345</v>
      </c>
    </row>
    <row r="119" spans="1:23" x14ac:dyDescent="0.3">
      <c r="A119" s="10" t="s">
        <v>24</v>
      </c>
      <c r="B119" s="10" t="s">
        <v>92</v>
      </c>
      <c r="C119" s="10">
        <v>30</v>
      </c>
      <c r="D119" s="11">
        <f t="shared" si="45"/>
        <v>2.6793981481481485E-2</v>
      </c>
      <c r="E119" s="18">
        <v>2.6909722222222224E-2</v>
      </c>
      <c r="F119" s="11">
        <f t="shared" si="44"/>
        <v>1.1574074074073917E-4</v>
      </c>
      <c r="G119" s="12">
        <v>0</v>
      </c>
      <c r="H119" s="19"/>
      <c r="I119" s="12">
        <v>0</v>
      </c>
      <c r="J119" s="19"/>
      <c r="K119" s="12">
        <v>6</v>
      </c>
      <c r="L119" s="19" t="s">
        <v>64</v>
      </c>
      <c r="M119" s="14" t="s">
        <v>56</v>
      </c>
      <c r="N119" s="30">
        <f t="shared" si="35"/>
        <v>6</v>
      </c>
      <c r="O119" s="14">
        <f t="shared" si="58"/>
        <v>0</v>
      </c>
      <c r="P119" s="14">
        <f t="shared" si="59"/>
        <v>0</v>
      </c>
      <c r="Q119" s="14">
        <f t="shared" si="60"/>
        <v>1.1574074074073917E-4</v>
      </c>
      <c r="R119" s="14">
        <v>0</v>
      </c>
      <c r="S119" s="14" t="s">
        <v>27</v>
      </c>
      <c r="T119" s="14" t="s">
        <v>27</v>
      </c>
      <c r="U119" s="14">
        <f t="shared" si="61"/>
        <v>1.1574074074073917E-4</v>
      </c>
      <c r="V119" s="14" t="s">
        <v>27</v>
      </c>
      <c r="W119" s="19" t="s">
        <v>346</v>
      </c>
    </row>
    <row r="120" spans="1:23" x14ac:dyDescent="0.3">
      <c r="A120" s="10" t="s">
        <v>24</v>
      </c>
      <c r="B120" s="10" t="s">
        <v>92</v>
      </c>
      <c r="C120" s="10">
        <v>31</v>
      </c>
      <c r="D120" s="11">
        <f t="shared" si="45"/>
        <v>2.6909722222222224E-2</v>
      </c>
      <c r="E120" s="18">
        <v>2.6967592592592595E-2</v>
      </c>
      <c r="F120" s="11">
        <f t="shared" si="44"/>
        <v>5.7870370370371321E-5</v>
      </c>
      <c r="G120" s="12" t="s">
        <v>27</v>
      </c>
      <c r="H120" s="19"/>
      <c r="I120" s="12" t="s">
        <v>300</v>
      </c>
      <c r="J120" s="19"/>
      <c r="K120" s="12" t="s">
        <v>27</v>
      </c>
      <c r="L120" s="19"/>
      <c r="M120" s="14" t="s">
        <v>26</v>
      </c>
      <c r="N120" s="14" t="s">
        <v>27</v>
      </c>
      <c r="O120" s="14" t="s">
        <v>27</v>
      </c>
      <c r="P120" s="14" t="s">
        <v>27</v>
      </c>
      <c r="Q120" s="14" t="s">
        <v>27</v>
      </c>
      <c r="R120" s="14">
        <f>F120</f>
        <v>5.7870370370371321E-5</v>
      </c>
      <c r="S120" s="14" t="s">
        <v>27</v>
      </c>
      <c r="T120" s="14" t="s">
        <v>27</v>
      </c>
      <c r="U120" s="14" t="s">
        <v>27</v>
      </c>
      <c r="V120" s="14" t="s">
        <v>27</v>
      </c>
      <c r="W120" s="19" t="s">
        <v>301</v>
      </c>
    </row>
    <row r="121" spans="1:23" x14ac:dyDescent="0.3">
      <c r="A121" s="10" t="s">
        <v>24</v>
      </c>
      <c r="B121" s="10" t="s">
        <v>92</v>
      </c>
      <c r="C121" s="10">
        <v>32</v>
      </c>
      <c r="D121" s="11">
        <f t="shared" si="45"/>
        <v>2.6967592592592595E-2</v>
      </c>
      <c r="E121" s="18">
        <v>2.836805555555556E-2</v>
      </c>
      <c r="F121" s="11">
        <f t="shared" si="44"/>
        <v>1.4004629629629645E-3</v>
      </c>
      <c r="G121" s="12">
        <v>2</v>
      </c>
      <c r="H121" s="19" t="s">
        <v>49</v>
      </c>
      <c r="I121" s="12">
        <v>4</v>
      </c>
      <c r="J121" s="19" t="s">
        <v>43</v>
      </c>
      <c r="K121" s="12">
        <v>0</v>
      </c>
      <c r="L121" s="19"/>
      <c r="M121" s="14" t="s">
        <v>56</v>
      </c>
      <c r="N121" s="30">
        <f t="shared" si="35"/>
        <v>6</v>
      </c>
      <c r="O121" s="14">
        <f t="shared" ref="O121:O124" si="62">F121*G121/6</f>
        <v>4.6682098765432151E-4</v>
      </c>
      <c r="P121" s="14">
        <f t="shared" ref="P121:P124" si="63">F121*I121/6</f>
        <v>9.3364197530864301E-4</v>
      </c>
      <c r="Q121" s="14">
        <f t="shared" ref="Q121:Q124" si="64">F121*K121/6</f>
        <v>0</v>
      </c>
      <c r="R121" s="14">
        <v>0</v>
      </c>
      <c r="S121" s="14" t="s">
        <v>27</v>
      </c>
      <c r="T121" s="14" t="s">
        <v>27</v>
      </c>
      <c r="U121" s="14">
        <f t="shared" ref="U121:U124" si="65">F121</f>
        <v>1.4004629629629645E-3</v>
      </c>
      <c r="V121" s="14" t="s">
        <v>27</v>
      </c>
      <c r="W121" s="19" t="s">
        <v>347</v>
      </c>
    </row>
    <row r="122" spans="1:23" x14ac:dyDescent="0.3">
      <c r="A122" s="10" t="s">
        <v>24</v>
      </c>
      <c r="B122" s="10" t="s">
        <v>92</v>
      </c>
      <c r="C122" s="10">
        <v>33</v>
      </c>
      <c r="D122" s="11">
        <f t="shared" si="45"/>
        <v>2.836805555555556E-2</v>
      </c>
      <c r="E122" s="18">
        <v>2.8738425925925928E-2</v>
      </c>
      <c r="F122" s="11">
        <f t="shared" si="44"/>
        <v>3.7037037037036813E-4</v>
      </c>
      <c r="G122" s="12">
        <v>0</v>
      </c>
      <c r="H122" s="19"/>
      <c r="I122" s="12">
        <v>6</v>
      </c>
      <c r="J122" s="19" t="s">
        <v>38</v>
      </c>
      <c r="K122" s="12">
        <v>0</v>
      </c>
      <c r="L122" s="19"/>
      <c r="M122" s="14" t="s">
        <v>56</v>
      </c>
      <c r="N122" s="30">
        <f t="shared" si="35"/>
        <v>6</v>
      </c>
      <c r="O122" s="14">
        <f t="shared" si="62"/>
        <v>0</v>
      </c>
      <c r="P122" s="14">
        <f t="shared" si="63"/>
        <v>3.7037037037036813E-4</v>
      </c>
      <c r="Q122" s="14">
        <f t="shared" si="64"/>
        <v>0</v>
      </c>
      <c r="R122" s="14">
        <v>0</v>
      </c>
      <c r="S122" s="14" t="s">
        <v>27</v>
      </c>
      <c r="T122" s="14" t="s">
        <v>27</v>
      </c>
      <c r="U122" s="14">
        <f t="shared" si="65"/>
        <v>3.7037037037036813E-4</v>
      </c>
      <c r="V122" s="14" t="s">
        <v>27</v>
      </c>
      <c r="W122" s="19" t="s">
        <v>348</v>
      </c>
    </row>
    <row r="123" spans="1:23" x14ac:dyDescent="0.3">
      <c r="A123" s="10" t="s">
        <v>24</v>
      </c>
      <c r="B123" s="10" t="s">
        <v>92</v>
      </c>
      <c r="C123" s="10">
        <v>34</v>
      </c>
      <c r="D123" s="11">
        <f t="shared" si="45"/>
        <v>2.8738425925925928E-2</v>
      </c>
      <c r="E123" s="18">
        <v>2.9965277777777775E-2</v>
      </c>
      <c r="F123" s="11">
        <f t="shared" si="44"/>
        <v>1.226851851851847E-3</v>
      </c>
      <c r="G123" s="12">
        <v>2</v>
      </c>
      <c r="H123" s="19" t="s">
        <v>49</v>
      </c>
      <c r="I123" s="12">
        <v>4</v>
      </c>
      <c r="J123" s="19" t="s">
        <v>38</v>
      </c>
      <c r="K123" s="12">
        <v>0</v>
      </c>
      <c r="L123" s="19"/>
      <c r="M123" s="14" t="s">
        <v>56</v>
      </c>
      <c r="N123" s="30">
        <f t="shared" si="35"/>
        <v>6</v>
      </c>
      <c r="O123" s="14">
        <f t="shared" si="62"/>
        <v>4.0895061728394899E-4</v>
      </c>
      <c r="P123" s="14">
        <f t="shared" si="63"/>
        <v>8.1790123456789798E-4</v>
      </c>
      <c r="Q123" s="14">
        <f t="shared" si="64"/>
        <v>0</v>
      </c>
      <c r="R123" s="14">
        <v>0</v>
      </c>
      <c r="S123" s="14" t="s">
        <v>27</v>
      </c>
      <c r="T123" s="14" t="s">
        <v>27</v>
      </c>
      <c r="U123" s="14">
        <f t="shared" si="65"/>
        <v>1.226851851851847E-3</v>
      </c>
      <c r="V123" s="14" t="s">
        <v>27</v>
      </c>
      <c r="W123" s="19" t="s">
        <v>349</v>
      </c>
    </row>
    <row r="124" spans="1:23" x14ac:dyDescent="0.3">
      <c r="A124" s="10" t="s">
        <v>24</v>
      </c>
      <c r="B124" s="10" t="s">
        <v>92</v>
      </c>
      <c r="C124" s="10">
        <v>35</v>
      </c>
      <c r="D124" s="11">
        <f t="shared" si="45"/>
        <v>2.9965277777777775E-2</v>
      </c>
      <c r="E124" s="18">
        <v>3.0833333333333334E-2</v>
      </c>
      <c r="F124" s="11">
        <f t="shared" si="44"/>
        <v>8.6805555555555941E-4</v>
      </c>
      <c r="G124" s="12">
        <v>0</v>
      </c>
      <c r="H124" s="19"/>
      <c r="I124" s="12">
        <v>0</v>
      </c>
      <c r="J124" s="19"/>
      <c r="K124" s="12">
        <v>6</v>
      </c>
      <c r="L124" s="19" t="s">
        <v>64</v>
      </c>
      <c r="M124" s="14" t="s">
        <v>56</v>
      </c>
      <c r="N124" s="30">
        <f t="shared" si="35"/>
        <v>6</v>
      </c>
      <c r="O124" s="14">
        <f t="shared" si="62"/>
        <v>0</v>
      </c>
      <c r="P124" s="14">
        <f t="shared" si="63"/>
        <v>0</v>
      </c>
      <c r="Q124" s="14">
        <f t="shared" si="64"/>
        <v>8.6805555555555941E-4</v>
      </c>
      <c r="R124" s="14">
        <v>0</v>
      </c>
      <c r="S124" s="14" t="s">
        <v>27</v>
      </c>
      <c r="T124" s="14" t="s">
        <v>27</v>
      </c>
      <c r="U124" s="14">
        <f t="shared" si="65"/>
        <v>8.6805555555555941E-4</v>
      </c>
      <c r="V124" s="14" t="s">
        <v>27</v>
      </c>
      <c r="W124" s="19" t="s">
        <v>350</v>
      </c>
    </row>
    <row r="125" spans="1:23" x14ac:dyDescent="0.3">
      <c r="A125" s="10" t="s">
        <v>24</v>
      </c>
      <c r="B125" s="10" t="s">
        <v>92</v>
      </c>
      <c r="C125" s="10">
        <v>36</v>
      </c>
      <c r="D125" s="11">
        <f t="shared" si="45"/>
        <v>3.0833333333333334E-2</v>
      </c>
      <c r="E125" s="18">
        <v>3.0879629629629632E-2</v>
      </c>
      <c r="F125" s="11">
        <f t="shared" si="44"/>
        <v>4.6296296296297751E-5</v>
      </c>
      <c r="G125" s="12" t="s">
        <v>27</v>
      </c>
      <c r="H125" s="19"/>
      <c r="I125" s="12" t="s">
        <v>300</v>
      </c>
      <c r="J125" s="19"/>
      <c r="K125" s="12" t="s">
        <v>27</v>
      </c>
      <c r="L125" s="19"/>
      <c r="M125" s="14" t="s">
        <v>26</v>
      </c>
      <c r="N125" s="14" t="s">
        <v>27</v>
      </c>
      <c r="O125" s="14" t="s">
        <v>27</v>
      </c>
      <c r="P125" s="14" t="s">
        <v>27</v>
      </c>
      <c r="Q125" s="14" t="s">
        <v>27</v>
      </c>
      <c r="R125" s="14">
        <f>F125</f>
        <v>4.6296296296297751E-5</v>
      </c>
      <c r="S125" s="14" t="s">
        <v>27</v>
      </c>
      <c r="T125" s="14" t="s">
        <v>27</v>
      </c>
      <c r="U125" s="14" t="s">
        <v>27</v>
      </c>
      <c r="V125" s="14" t="s">
        <v>27</v>
      </c>
      <c r="W125" s="19" t="s">
        <v>301</v>
      </c>
    </row>
    <row r="126" spans="1:23" x14ac:dyDescent="0.3">
      <c r="A126" s="10" t="s">
        <v>24</v>
      </c>
      <c r="B126" s="10" t="s">
        <v>92</v>
      </c>
      <c r="C126" s="10">
        <v>37</v>
      </c>
      <c r="D126" s="11">
        <f t="shared" si="45"/>
        <v>3.0879629629629632E-2</v>
      </c>
      <c r="E126" s="18">
        <v>3.1261574074074074E-2</v>
      </c>
      <c r="F126" s="11">
        <f t="shared" si="44"/>
        <v>3.819444444444417E-4</v>
      </c>
      <c r="G126" s="12">
        <v>0</v>
      </c>
      <c r="H126" s="19"/>
      <c r="I126" s="12">
        <v>6</v>
      </c>
      <c r="J126" s="19" t="s">
        <v>38</v>
      </c>
      <c r="K126" s="12">
        <v>0</v>
      </c>
      <c r="L126" s="19"/>
      <c r="M126" s="14" t="s">
        <v>56</v>
      </c>
      <c r="N126" s="30">
        <f t="shared" si="35"/>
        <v>6</v>
      </c>
      <c r="O126" s="14">
        <f t="shared" ref="O126:O127" si="66">F126*G126/6</f>
        <v>0</v>
      </c>
      <c r="P126" s="14">
        <f t="shared" ref="P126:P127" si="67">F126*I126/6</f>
        <v>3.819444444444417E-4</v>
      </c>
      <c r="Q126" s="14">
        <f t="shared" ref="Q126:Q127" si="68">F126*K126/6</f>
        <v>0</v>
      </c>
      <c r="R126" s="14">
        <v>0</v>
      </c>
      <c r="S126" s="14" t="s">
        <v>27</v>
      </c>
      <c r="T126" s="14" t="s">
        <v>27</v>
      </c>
      <c r="U126" s="14">
        <f t="shared" ref="U126:U127" si="69">F126</f>
        <v>3.819444444444417E-4</v>
      </c>
      <c r="V126" s="14" t="s">
        <v>27</v>
      </c>
      <c r="W126" s="19" t="s">
        <v>351</v>
      </c>
    </row>
    <row r="127" spans="1:23" x14ac:dyDescent="0.3">
      <c r="A127" s="10" t="s">
        <v>24</v>
      </c>
      <c r="B127" s="10" t="s">
        <v>92</v>
      </c>
      <c r="C127" s="10">
        <v>38</v>
      </c>
      <c r="D127" s="11">
        <f t="shared" si="45"/>
        <v>3.1261574074074074E-2</v>
      </c>
      <c r="E127" s="18">
        <v>3.2025462962962964E-2</v>
      </c>
      <c r="F127" s="11">
        <f t="shared" si="44"/>
        <v>7.6388888888889034E-4</v>
      </c>
      <c r="G127" s="12">
        <v>0</v>
      </c>
      <c r="H127" s="19"/>
      <c r="I127" s="12">
        <v>0</v>
      </c>
      <c r="J127" s="19"/>
      <c r="K127" s="12">
        <v>6</v>
      </c>
      <c r="L127" s="19" t="s">
        <v>64</v>
      </c>
      <c r="M127" s="14" t="s">
        <v>56</v>
      </c>
      <c r="N127" s="30">
        <f t="shared" si="35"/>
        <v>6</v>
      </c>
      <c r="O127" s="14">
        <f t="shared" si="66"/>
        <v>0</v>
      </c>
      <c r="P127" s="14">
        <f t="shared" si="67"/>
        <v>0</v>
      </c>
      <c r="Q127" s="14">
        <f t="shared" si="68"/>
        <v>7.6388888888889034E-4</v>
      </c>
      <c r="R127" s="14">
        <v>0</v>
      </c>
      <c r="S127" s="14" t="s">
        <v>27</v>
      </c>
      <c r="T127" s="14" t="s">
        <v>27</v>
      </c>
      <c r="U127" s="14">
        <f t="shared" si="69"/>
        <v>7.6388888888889034E-4</v>
      </c>
      <c r="V127" s="14" t="s">
        <v>27</v>
      </c>
      <c r="W127" s="19" t="s">
        <v>352</v>
      </c>
    </row>
    <row r="128" spans="1:23" x14ac:dyDescent="0.3">
      <c r="A128" s="10" t="s">
        <v>24</v>
      </c>
      <c r="B128" s="10" t="s">
        <v>92</v>
      </c>
      <c r="C128" s="10">
        <v>39</v>
      </c>
      <c r="D128" s="11">
        <f t="shared" si="45"/>
        <v>3.2025462962962964E-2</v>
      </c>
      <c r="E128" s="18">
        <v>3.5289351851851856E-2</v>
      </c>
      <c r="F128" s="11">
        <f t="shared" si="44"/>
        <v>3.2638888888888926E-3</v>
      </c>
      <c r="G128" s="12" t="s">
        <v>26</v>
      </c>
      <c r="H128" s="13"/>
      <c r="I128" s="12" t="s">
        <v>26</v>
      </c>
      <c r="J128" s="13"/>
      <c r="K128" s="12" t="s">
        <v>26</v>
      </c>
      <c r="L128" s="13"/>
      <c r="M128" s="14" t="s">
        <v>26</v>
      </c>
      <c r="N128" s="14" t="s">
        <v>27</v>
      </c>
      <c r="O128" s="14" t="s">
        <v>27</v>
      </c>
      <c r="P128" s="14" t="s">
        <v>27</v>
      </c>
      <c r="Q128" s="14" t="s">
        <v>27</v>
      </c>
      <c r="R128" s="14" t="s">
        <v>27</v>
      </c>
      <c r="S128" s="14">
        <f>F128</f>
        <v>3.2638888888888926E-3</v>
      </c>
      <c r="T128" s="14" t="s">
        <v>27</v>
      </c>
      <c r="U128" s="14" t="s">
        <v>27</v>
      </c>
      <c r="V128" s="14" t="s">
        <v>27</v>
      </c>
      <c r="W128" s="15" t="s">
        <v>58</v>
      </c>
    </row>
    <row r="129" spans="1:23" x14ac:dyDescent="0.3">
      <c r="A129" s="10" t="s">
        <v>24</v>
      </c>
      <c r="B129" s="10" t="s">
        <v>122</v>
      </c>
      <c r="C129" s="10">
        <v>1</v>
      </c>
      <c r="D129" s="11">
        <v>0</v>
      </c>
      <c r="E129" s="11">
        <v>7.291666666666667E-4</v>
      </c>
      <c r="F129" s="11">
        <f>E129-D129</f>
        <v>7.291666666666667E-4</v>
      </c>
      <c r="G129" s="10" t="s">
        <v>27</v>
      </c>
      <c r="H129" s="16"/>
      <c r="I129" s="10" t="s">
        <v>27</v>
      </c>
      <c r="J129" s="16"/>
      <c r="K129" s="10" t="s">
        <v>27</v>
      </c>
      <c r="L129" s="16"/>
      <c r="M129" s="31" t="s">
        <v>26</v>
      </c>
      <c r="N129" s="14" t="s">
        <v>27</v>
      </c>
      <c r="O129" s="14" t="s">
        <v>27</v>
      </c>
      <c r="P129" s="14" t="s">
        <v>27</v>
      </c>
      <c r="Q129" s="14" t="s">
        <v>27</v>
      </c>
      <c r="R129" s="14">
        <f>F129</f>
        <v>7.291666666666667E-4</v>
      </c>
      <c r="S129" s="14" t="s">
        <v>27</v>
      </c>
      <c r="T129" s="14" t="s">
        <v>27</v>
      </c>
      <c r="U129" s="14" t="s">
        <v>27</v>
      </c>
      <c r="V129" s="14" t="s">
        <v>27</v>
      </c>
      <c r="W129" s="13" t="s">
        <v>60</v>
      </c>
    </row>
    <row r="130" spans="1:23" x14ac:dyDescent="0.3">
      <c r="A130" s="10" t="s">
        <v>24</v>
      </c>
      <c r="B130" s="10" t="s">
        <v>122</v>
      </c>
      <c r="C130" s="10">
        <v>2</v>
      </c>
      <c r="D130" s="11">
        <f>E129</f>
        <v>7.291666666666667E-4</v>
      </c>
      <c r="E130" s="11">
        <v>1.1458333333333333E-3</v>
      </c>
      <c r="F130" s="11">
        <f t="shared" ref="F130:F170" si="70">E130-D130</f>
        <v>4.1666666666666664E-4</v>
      </c>
      <c r="G130" s="12" t="s">
        <v>26</v>
      </c>
      <c r="H130" s="13"/>
      <c r="I130" s="12" t="s">
        <v>26</v>
      </c>
      <c r="J130" s="13"/>
      <c r="K130" s="12" t="s">
        <v>26</v>
      </c>
      <c r="L130" s="13"/>
      <c r="M130" s="14" t="s">
        <v>26</v>
      </c>
      <c r="N130" s="14" t="s">
        <v>27</v>
      </c>
      <c r="O130" s="14" t="s">
        <v>27</v>
      </c>
      <c r="P130" s="14" t="s">
        <v>27</v>
      </c>
      <c r="Q130" s="14" t="s">
        <v>27</v>
      </c>
      <c r="R130" s="14" t="s">
        <v>27</v>
      </c>
      <c r="S130" s="14">
        <f>F130</f>
        <v>4.1666666666666664E-4</v>
      </c>
      <c r="T130" s="14" t="s">
        <v>27</v>
      </c>
      <c r="U130" s="14" t="s">
        <v>27</v>
      </c>
      <c r="V130" s="14" t="s">
        <v>27</v>
      </c>
      <c r="W130" s="15" t="s">
        <v>28</v>
      </c>
    </row>
    <row r="131" spans="1:23" x14ac:dyDescent="0.3">
      <c r="A131" s="10" t="s">
        <v>24</v>
      </c>
      <c r="B131" s="10" t="s">
        <v>122</v>
      </c>
      <c r="C131" s="10">
        <v>3</v>
      </c>
      <c r="D131" s="11">
        <f t="shared" ref="D131:D170" si="71">E130</f>
        <v>1.1458333333333333E-3</v>
      </c>
      <c r="E131" s="18">
        <v>1.3425925925925925E-3</v>
      </c>
      <c r="F131" s="11">
        <f t="shared" si="70"/>
        <v>1.9675925925925915E-4</v>
      </c>
      <c r="G131" s="12" t="s">
        <v>27</v>
      </c>
      <c r="H131" s="19"/>
      <c r="I131" s="12" t="s">
        <v>300</v>
      </c>
      <c r="J131" s="19"/>
      <c r="K131" s="12" t="s">
        <v>27</v>
      </c>
      <c r="L131" s="19"/>
      <c r="M131" s="14" t="s">
        <v>26</v>
      </c>
      <c r="N131" s="14" t="s">
        <v>27</v>
      </c>
      <c r="O131" s="14" t="s">
        <v>27</v>
      </c>
      <c r="P131" s="14" t="s">
        <v>27</v>
      </c>
      <c r="Q131" s="14" t="s">
        <v>27</v>
      </c>
      <c r="R131" s="14">
        <f>F131</f>
        <v>1.9675925925925915E-4</v>
      </c>
      <c r="S131" s="14" t="s">
        <v>27</v>
      </c>
      <c r="T131" s="14" t="s">
        <v>27</v>
      </c>
      <c r="U131" s="14" t="s">
        <v>27</v>
      </c>
      <c r="V131" s="14" t="s">
        <v>27</v>
      </c>
      <c r="W131" s="19" t="s">
        <v>301</v>
      </c>
    </row>
    <row r="132" spans="1:23" x14ac:dyDescent="0.3">
      <c r="A132" s="10" t="s">
        <v>24</v>
      </c>
      <c r="B132" s="10" t="s">
        <v>122</v>
      </c>
      <c r="C132" s="10">
        <v>4</v>
      </c>
      <c r="D132" s="11">
        <f t="shared" si="71"/>
        <v>1.3425925925925925E-3</v>
      </c>
      <c r="E132" s="18">
        <v>2.6504629629629625E-3</v>
      </c>
      <c r="F132" s="11">
        <f t="shared" si="70"/>
        <v>1.30787037037037E-3</v>
      </c>
      <c r="G132" s="12">
        <v>4</v>
      </c>
      <c r="H132" s="19" t="s">
        <v>120</v>
      </c>
      <c r="I132" s="12">
        <v>2</v>
      </c>
      <c r="J132" s="19" t="s">
        <v>29</v>
      </c>
      <c r="K132" s="12">
        <v>0</v>
      </c>
      <c r="L132" s="19"/>
      <c r="M132" s="14" t="s">
        <v>209</v>
      </c>
      <c r="N132" s="30">
        <f t="shared" si="35"/>
        <v>6</v>
      </c>
      <c r="O132" s="14">
        <f t="shared" ref="O132:O133" si="72">F132*G132/6</f>
        <v>8.7191358024691333E-4</v>
      </c>
      <c r="P132" s="14">
        <f t="shared" ref="P132:P133" si="73">F132*I132/6</f>
        <v>4.3595679012345666E-4</v>
      </c>
      <c r="Q132" s="14">
        <f t="shared" ref="Q132:Q133" si="74">F132*K132/6</f>
        <v>0</v>
      </c>
      <c r="R132" s="14">
        <v>0</v>
      </c>
      <c r="S132" s="14" t="s">
        <v>27</v>
      </c>
      <c r="T132" s="14" t="s">
        <v>27</v>
      </c>
      <c r="U132" s="14" t="s">
        <v>27</v>
      </c>
      <c r="V132" s="14">
        <f>F132</f>
        <v>1.30787037037037E-3</v>
      </c>
      <c r="W132" s="19" t="s">
        <v>353</v>
      </c>
    </row>
    <row r="133" spans="1:23" x14ac:dyDescent="0.3">
      <c r="A133" s="10" t="s">
        <v>24</v>
      </c>
      <c r="B133" s="10" t="s">
        <v>122</v>
      </c>
      <c r="C133" s="10">
        <v>5</v>
      </c>
      <c r="D133" s="11">
        <f t="shared" si="71"/>
        <v>2.6504629629629625E-3</v>
      </c>
      <c r="E133" s="18">
        <v>3.4375E-3</v>
      </c>
      <c r="F133" s="11">
        <f t="shared" si="70"/>
        <v>7.8703703703703748E-4</v>
      </c>
      <c r="G133" s="12">
        <v>0</v>
      </c>
      <c r="H133" s="19"/>
      <c r="I133" s="12">
        <v>6</v>
      </c>
      <c r="J133" s="19" t="s">
        <v>38</v>
      </c>
      <c r="K133" s="12">
        <v>0</v>
      </c>
      <c r="L133" s="19"/>
      <c r="M133" s="14" t="s">
        <v>56</v>
      </c>
      <c r="N133" s="30">
        <f t="shared" ref="N133:N196" si="75">G133+I133+K133</f>
        <v>6</v>
      </c>
      <c r="O133" s="14">
        <f t="shared" si="72"/>
        <v>0</v>
      </c>
      <c r="P133" s="14">
        <f t="shared" si="73"/>
        <v>7.8703703703703748E-4</v>
      </c>
      <c r="Q133" s="14">
        <f t="shared" si="74"/>
        <v>0</v>
      </c>
      <c r="R133" s="14">
        <v>0</v>
      </c>
      <c r="S133" s="14" t="s">
        <v>27</v>
      </c>
      <c r="T133" s="14" t="s">
        <v>27</v>
      </c>
      <c r="U133" s="14">
        <f>F133</f>
        <v>7.8703703703703748E-4</v>
      </c>
      <c r="V133" s="14" t="s">
        <v>27</v>
      </c>
      <c r="W133" s="19" t="s">
        <v>354</v>
      </c>
    </row>
    <row r="134" spans="1:23" x14ac:dyDescent="0.3">
      <c r="A134" s="10" t="s">
        <v>24</v>
      </c>
      <c r="B134" s="10" t="s">
        <v>122</v>
      </c>
      <c r="C134" s="10">
        <v>6</v>
      </c>
      <c r="D134" s="11">
        <f t="shared" si="71"/>
        <v>3.4375E-3</v>
      </c>
      <c r="E134" s="18">
        <v>3.5069444444444445E-3</v>
      </c>
      <c r="F134" s="11">
        <f t="shared" si="70"/>
        <v>6.9444444444444458E-5</v>
      </c>
      <c r="G134" s="12" t="s">
        <v>26</v>
      </c>
      <c r="H134" s="13"/>
      <c r="I134" s="12" t="s">
        <v>26</v>
      </c>
      <c r="J134" s="13"/>
      <c r="K134" s="12" t="s">
        <v>26</v>
      </c>
      <c r="L134" s="13"/>
      <c r="M134" s="14" t="s">
        <v>26</v>
      </c>
      <c r="N134" s="14" t="s">
        <v>27</v>
      </c>
      <c r="O134" s="14" t="s">
        <v>27</v>
      </c>
      <c r="P134" s="14" t="s">
        <v>27</v>
      </c>
      <c r="Q134" s="14" t="s">
        <v>27</v>
      </c>
      <c r="R134" s="14" t="s">
        <v>27</v>
      </c>
      <c r="S134" s="14">
        <f>F134</f>
        <v>6.9444444444444458E-5</v>
      </c>
      <c r="T134" s="14" t="s">
        <v>27</v>
      </c>
      <c r="U134" s="14" t="s">
        <v>27</v>
      </c>
      <c r="V134" s="14" t="s">
        <v>27</v>
      </c>
      <c r="W134" s="15" t="s">
        <v>258</v>
      </c>
    </row>
    <row r="135" spans="1:23" x14ac:dyDescent="0.3">
      <c r="A135" s="10" t="s">
        <v>24</v>
      </c>
      <c r="B135" s="10" t="s">
        <v>122</v>
      </c>
      <c r="C135" s="10">
        <v>7</v>
      </c>
      <c r="D135" s="11">
        <f t="shared" si="71"/>
        <v>3.5069444444444445E-3</v>
      </c>
      <c r="E135" s="18">
        <v>5.208333333333333E-3</v>
      </c>
      <c r="F135" s="11">
        <f t="shared" si="70"/>
        <v>1.7013888888888886E-3</v>
      </c>
      <c r="G135" s="12">
        <v>0</v>
      </c>
      <c r="H135" s="19"/>
      <c r="I135" s="12">
        <v>4</v>
      </c>
      <c r="J135" s="19" t="s">
        <v>38</v>
      </c>
      <c r="K135" s="12">
        <v>2</v>
      </c>
      <c r="L135" s="19" t="s">
        <v>64</v>
      </c>
      <c r="M135" s="14" t="s">
        <v>56</v>
      </c>
      <c r="N135" s="30">
        <f t="shared" si="75"/>
        <v>6</v>
      </c>
      <c r="O135" s="14">
        <f t="shared" ref="O135:O169" si="76">F135*G135/6</f>
        <v>0</v>
      </c>
      <c r="P135" s="14">
        <f t="shared" ref="P135:P169" si="77">F135*I135/6</f>
        <v>1.1342592592592591E-3</v>
      </c>
      <c r="Q135" s="14">
        <f t="shared" ref="Q135:Q169" si="78">F135*K135/6</f>
        <v>5.6712962962962956E-4</v>
      </c>
      <c r="R135" s="14">
        <v>0</v>
      </c>
      <c r="S135" s="14" t="s">
        <v>27</v>
      </c>
      <c r="T135" s="14" t="s">
        <v>27</v>
      </c>
      <c r="U135" s="14">
        <f t="shared" ref="U135:U169" si="79">F135</f>
        <v>1.7013888888888886E-3</v>
      </c>
      <c r="V135" s="14" t="s">
        <v>27</v>
      </c>
      <c r="W135" s="19" t="s">
        <v>355</v>
      </c>
    </row>
    <row r="136" spans="1:23" x14ac:dyDescent="0.3">
      <c r="A136" s="10" t="s">
        <v>24</v>
      </c>
      <c r="B136" s="10" t="s">
        <v>122</v>
      </c>
      <c r="C136" s="10">
        <v>8</v>
      </c>
      <c r="D136" s="11">
        <f t="shared" si="71"/>
        <v>5.208333333333333E-3</v>
      </c>
      <c r="E136" s="18">
        <v>5.6365740740740742E-3</v>
      </c>
      <c r="F136" s="11">
        <f t="shared" si="70"/>
        <v>4.2824074074074119E-4</v>
      </c>
      <c r="G136" s="12">
        <v>3</v>
      </c>
      <c r="H136" s="19" t="s">
        <v>49</v>
      </c>
      <c r="I136" s="12">
        <v>0</v>
      </c>
      <c r="J136" s="19"/>
      <c r="K136" s="12">
        <v>3</v>
      </c>
      <c r="L136" s="19" t="s">
        <v>64</v>
      </c>
      <c r="M136" s="14" t="s">
        <v>56</v>
      </c>
      <c r="N136" s="30">
        <f t="shared" si="75"/>
        <v>6</v>
      </c>
      <c r="O136" s="14">
        <f t="shared" si="76"/>
        <v>2.1412037037037059E-4</v>
      </c>
      <c r="P136" s="14">
        <f t="shared" si="77"/>
        <v>0</v>
      </c>
      <c r="Q136" s="14">
        <f t="shared" si="78"/>
        <v>2.1412037037037059E-4</v>
      </c>
      <c r="R136" s="14">
        <v>0</v>
      </c>
      <c r="S136" s="14" t="s">
        <v>27</v>
      </c>
      <c r="T136" s="14" t="s">
        <v>27</v>
      </c>
      <c r="U136" s="14">
        <f t="shared" si="79"/>
        <v>4.2824074074074119E-4</v>
      </c>
      <c r="V136" s="14" t="s">
        <v>27</v>
      </c>
      <c r="W136" s="19" t="s">
        <v>356</v>
      </c>
    </row>
    <row r="137" spans="1:23" x14ac:dyDescent="0.3">
      <c r="A137" s="10" t="s">
        <v>24</v>
      </c>
      <c r="B137" s="10" t="s">
        <v>122</v>
      </c>
      <c r="C137" s="10">
        <v>9</v>
      </c>
      <c r="D137" s="11">
        <f t="shared" si="71"/>
        <v>5.6365740740740742E-3</v>
      </c>
      <c r="E137" s="18">
        <v>6.030092592592593E-3</v>
      </c>
      <c r="F137" s="11">
        <f t="shared" si="70"/>
        <v>3.9351851851851874E-4</v>
      </c>
      <c r="G137" s="12">
        <v>0</v>
      </c>
      <c r="H137" s="19"/>
      <c r="I137" s="12">
        <v>6</v>
      </c>
      <c r="J137" s="19" t="s">
        <v>38</v>
      </c>
      <c r="K137" s="12">
        <v>0</v>
      </c>
      <c r="L137" s="19"/>
      <c r="M137" s="14" t="s">
        <v>56</v>
      </c>
      <c r="N137" s="30">
        <f t="shared" si="75"/>
        <v>6</v>
      </c>
      <c r="O137" s="14">
        <f t="shared" si="76"/>
        <v>0</v>
      </c>
      <c r="P137" s="14">
        <f t="shared" si="77"/>
        <v>3.9351851851851874E-4</v>
      </c>
      <c r="Q137" s="14">
        <f t="shared" si="78"/>
        <v>0</v>
      </c>
      <c r="R137" s="14">
        <v>0</v>
      </c>
      <c r="S137" s="14" t="s">
        <v>27</v>
      </c>
      <c r="T137" s="14" t="s">
        <v>27</v>
      </c>
      <c r="U137" s="14">
        <f t="shared" si="79"/>
        <v>3.9351851851851874E-4</v>
      </c>
      <c r="V137" s="14" t="s">
        <v>27</v>
      </c>
      <c r="W137" s="19" t="s">
        <v>357</v>
      </c>
    </row>
    <row r="138" spans="1:23" x14ac:dyDescent="0.3">
      <c r="A138" s="10" t="s">
        <v>24</v>
      </c>
      <c r="B138" s="10" t="s">
        <v>122</v>
      </c>
      <c r="C138" s="10">
        <v>10</v>
      </c>
      <c r="D138" s="11">
        <f t="shared" si="71"/>
        <v>6.030092592592593E-3</v>
      </c>
      <c r="E138" s="18">
        <v>7.2453703703703708E-3</v>
      </c>
      <c r="F138" s="11">
        <f t="shared" si="70"/>
        <v>1.2152777777777778E-3</v>
      </c>
      <c r="G138" s="12">
        <v>0</v>
      </c>
      <c r="H138" s="19"/>
      <c r="I138" s="12">
        <v>0</v>
      </c>
      <c r="J138" s="19"/>
      <c r="K138" s="12">
        <v>6</v>
      </c>
      <c r="L138" s="19" t="s">
        <v>64</v>
      </c>
      <c r="M138" s="14" t="s">
        <v>56</v>
      </c>
      <c r="N138" s="30">
        <f t="shared" si="75"/>
        <v>6</v>
      </c>
      <c r="O138" s="14">
        <f t="shared" si="76"/>
        <v>0</v>
      </c>
      <c r="P138" s="14">
        <f t="shared" si="77"/>
        <v>0</v>
      </c>
      <c r="Q138" s="14">
        <f t="shared" si="78"/>
        <v>1.2152777777777778E-3</v>
      </c>
      <c r="R138" s="14">
        <v>0</v>
      </c>
      <c r="S138" s="14" t="s">
        <v>27</v>
      </c>
      <c r="T138" s="14" t="s">
        <v>27</v>
      </c>
      <c r="U138" s="14">
        <f t="shared" si="79"/>
        <v>1.2152777777777778E-3</v>
      </c>
      <c r="V138" s="14" t="s">
        <v>27</v>
      </c>
      <c r="W138" s="19" t="s">
        <v>358</v>
      </c>
    </row>
    <row r="139" spans="1:23" x14ac:dyDescent="0.3">
      <c r="A139" s="10" t="s">
        <v>24</v>
      </c>
      <c r="B139" s="10" t="s">
        <v>122</v>
      </c>
      <c r="C139" s="10">
        <v>11</v>
      </c>
      <c r="D139" s="11">
        <f t="shared" si="71"/>
        <v>7.2453703703703708E-3</v>
      </c>
      <c r="E139" s="18">
        <v>8.3333333333333332E-3</v>
      </c>
      <c r="F139" s="11">
        <f t="shared" si="70"/>
        <v>1.0879629629629625E-3</v>
      </c>
      <c r="G139" s="12">
        <v>0</v>
      </c>
      <c r="H139" s="19"/>
      <c r="I139" s="12">
        <v>0</v>
      </c>
      <c r="J139" s="19"/>
      <c r="K139" s="12">
        <v>6</v>
      </c>
      <c r="L139" s="19" t="s">
        <v>64</v>
      </c>
      <c r="M139" s="14" t="s">
        <v>56</v>
      </c>
      <c r="N139" s="30">
        <f t="shared" si="75"/>
        <v>6</v>
      </c>
      <c r="O139" s="14">
        <f t="shared" si="76"/>
        <v>0</v>
      </c>
      <c r="P139" s="14">
        <f t="shared" si="77"/>
        <v>0</v>
      </c>
      <c r="Q139" s="14">
        <f t="shared" si="78"/>
        <v>1.0879629629629625E-3</v>
      </c>
      <c r="R139" s="14">
        <v>0</v>
      </c>
      <c r="S139" s="14" t="s">
        <v>27</v>
      </c>
      <c r="T139" s="14" t="s">
        <v>27</v>
      </c>
      <c r="U139" s="14">
        <f t="shared" si="79"/>
        <v>1.0879629629629625E-3</v>
      </c>
      <c r="V139" s="14" t="s">
        <v>27</v>
      </c>
      <c r="W139" s="19" t="s">
        <v>359</v>
      </c>
    </row>
    <row r="140" spans="1:23" x14ac:dyDescent="0.3">
      <c r="A140" s="10" t="s">
        <v>24</v>
      </c>
      <c r="B140" s="10" t="s">
        <v>122</v>
      </c>
      <c r="C140" s="10">
        <v>12</v>
      </c>
      <c r="D140" s="11">
        <f t="shared" si="71"/>
        <v>8.3333333333333332E-3</v>
      </c>
      <c r="E140" s="18">
        <v>9.5370370370370366E-3</v>
      </c>
      <c r="F140" s="11">
        <f t="shared" si="70"/>
        <v>1.2037037037037034E-3</v>
      </c>
      <c r="G140" s="12">
        <v>0</v>
      </c>
      <c r="H140" s="19"/>
      <c r="I140" s="12">
        <v>6</v>
      </c>
      <c r="J140" s="19" t="s">
        <v>38</v>
      </c>
      <c r="K140" s="12">
        <v>0</v>
      </c>
      <c r="L140" s="19"/>
      <c r="M140" s="14" t="s">
        <v>56</v>
      </c>
      <c r="N140" s="30">
        <f t="shared" si="75"/>
        <v>6</v>
      </c>
      <c r="O140" s="14">
        <f t="shared" si="76"/>
        <v>0</v>
      </c>
      <c r="P140" s="14">
        <f t="shared" si="77"/>
        <v>1.2037037037037034E-3</v>
      </c>
      <c r="Q140" s="14">
        <f t="shared" si="78"/>
        <v>0</v>
      </c>
      <c r="R140" s="14">
        <v>0</v>
      </c>
      <c r="S140" s="14" t="s">
        <v>27</v>
      </c>
      <c r="T140" s="14" t="s">
        <v>27</v>
      </c>
      <c r="U140" s="14">
        <f t="shared" si="79"/>
        <v>1.2037037037037034E-3</v>
      </c>
      <c r="V140" s="14" t="s">
        <v>27</v>
      </c>
      <c r="W140" s="19" t="s">
        <v>360</v>
      </c>
    </row>
    <row r="141" spans="1:23" x14ac:dyDescent="0.3">
      <c r="A141" s="10" t="s">
        <v>24</v>
      </c>
      <c r="B141" s="10" t="s">
        <v>122</v>
      </c>
      <c r="C141" s="10">
        <v>13</v>
      </c>
      <c r="D141" s="11">
        <f t="shared" si="71"/>
        <v>9.5370370370370366E-3</v>
      </c>
      <c r="E141" s="18">
        <v>1.0173611111111111E-2</v>
      </c>
      <c r="F141" s="11">
        <f t="shared" si="70"/>
        <v>6.3657407407407413E-4</v>
      </c>
      <c r="G141" s="12">
        <v>0</v>
      </c>
      <c r="H141" s="19"/>
      <c r="I141" s="12">
        <v>4</v>
      </c>
      <c r="J141" s="19" t="s">
        <v>38</v>
      </c>
      <c r="K141" s="12">
        <v>2</v>
      </c>
      <c r="L141" s="19" t="s">
        <v>64</v>
      </c>
      <c r="M141" s="14" t="s">
        <v>56</v>
      </c>
      <c r="N141" s="30">
        <f t="shared" si="75"/>
        <v>6</v>
      </c>
      <c r="O141" s="14">
        <f t="shared" si="76"/>
        <v>0</v>
      </c>
      <c r="P141" s="14">
        <f t="shared" si="77"/>
        <v>4.2438271604938277E-4</v>
      </c>
      <c r="Q141" s="14">
        <f t="shared" si="78"/>
        <v>2.1219135802469138E-4</v>
      </c>
      <c r="R141" s="14">
        <v>0</v>
      </c>
      <c r="S141" s="14" t="s">
        <v>27</v>
      </c>
      <c r="T141" s="14" t="s">
        <v>27</v>
      </c>
      <c r="U141" s="14">
        <f t="shared" si="79"/>
        <v>6.3657407407407413E-4</v>
      </c>
      <c r="V141" s="14" t="s">
        <v>27</v>
      </c>
      <c r="W141" s="19" t="s">
        <v>361</v>
      </c>
    </row>
    <row r="142" spans="1:23" x14ac:dyDescent="0.3">
      <c r="A142" s="10" t="s">
        <v>24</v>
      </c>
      <c r="B142" s="10" t="s">
        <v>122</v>
      </c>
      <c r="C142" s="10">
        <v>14</v>
      </c>
      <c r="D142" s="11">
        <f t="shared" si="71"/>
        <v>1.0173611111111111E-2</v>
      </c>
      <c r="E142" s="18">
        <v>1.1516203703703702E-2</v>
      </c>
      <c r="F142" s="11">
        <f t="shared" si="70"/>
        <v>1.3425925925925914E-3</v>
      </c>
      <c r="G142" s="12">
        <v>3</v>
      </c>
      <c r="H142" s="19" t="s">
        <v>49</v>
      </c>
      <c r="I142" s="12">
        <v>3</v>
      </c>
      <c r="J142" s="19" t="s">
        <v>29</v>
      </c>
      <c r="K142" s="12">
        <v>0</v>
      </c>
      <c r="L142" s="19"/>
      <c r="M142" s="14" t="s">
        <v>56</v>
      </c>
      <c r="N142" s="30">
        <f t="shared" si="75"/>
        <v>6</v>
      </c>
      <c r="O142" s="14">
        <f t="shared" si="76"/>
        <v>6.712962962962957E-4</v>
      </c>
      <c r="P142" s="14">
        <f t="shared" si="77"/>
        <v>6.712962962962957E-4</v>
      </c>
      <c r="Q142" s="14">
        <f t="shared" si="78"/>
        <v>0</v>
      </c>
      <c r="R142" s="14">
        <v>0</v>
      </c>
      <c r="S142" s="14" t="s">
        <v>27</v>
      </c>
      <c r="T142" s="14" t="s">
        <v>27</v>
      </c>
      <c r="U142" s="14">
        <f t="shared" si="79"/>
        <v>1.3425925925925914E-3</v>
      </c>
      <c r="V142" s="14" t="s">
        <v>27</v>
      </c>
      <c r="W142" s="19" t="s">
        <v>362</v>
      </c>
    </row>
    <row r="143" spans="1:23" x14ac:dyDescent="0.3">
      <c r="A143" s="10" t="s">
        <v>24</v>
      </c>
      <c r="B143" s="10" t="s">
        <v>122</v>
      </c>
      <c r="C143" s="10">
        <v>15</v>
      </c>
      <c r="D143" s="11">
        <f t="shared" si="71"/>
        <v>1.1516203703703702E-2</v>
      </c>
      <c r="E143" s="18">
        <v>1.3032407407407407E-2</v>
      </c>
      <c r="F143" s="11">
        <f t="shared" si="70"/>
        <v>1.5162037037037054E-3</v>
      </c>
      <c r="G143" s="12">
        <v>0</v>
      </c>
      <c r="H143" s="19"/>
      <c r="I143" s="12">
        <v>6</v>
      </c>
      <c r="J143" s="19" t="s">
        <v>38</v>
      </c>
      <c r="K143" s="12">
        <v>0</v>
      </c>
      <c r="L143" s="19"/>
      <c r="M143" s="14" t="s">
        <v>56</v>
      </c>
      <c r="N143" s="30">
        <f t="shared" si="75"/>
        <v>6</v>
      </c>
      <c r="O143" s="14">
        <f t="shared" si="76"/>
        <v>0</v>
      </c>
      <c r="P143" s="14">
        <f t="shared" si="77"/>
        <v>1.5162037037037054E-3</v>
      </c>
      <c r="Q143" s="14">
        <f t="shared" si="78"/>
        <v>0</v>
      </c>
      <c r="R143" s="14">
        <v>0</v>
      </c>
      <c r="S143" s="14" t="s">
        <v>27</v>
      </c>
      <c r="T143" s="14" t="s">
        <v>27</v>
      </c>
      <c r="U143" s="14">
        <f t="shared" si="79"/>
        <v>1.5162037037037054E-3</v>
      </c>
      <c r="V143" s="14" t="s">
        <v>27</v>
      </c>
      <c r="W143" s="19" t="s">
        <v>363</v>
      </c>
    </row>
    <row r="144" spans="1:23" x14ac:dyDescent="0.3">
      <c r="A144" s="10" t="s">
        <v>24</v>
      </c>
      <c r="B144" s="10" t="s">
        <v>122</v>
      </c>
      <c r="C144" s="10">
        <v>16</v>
      </c>
      <c r="D144" s="11">
        <f t="shared" si="71"/>
        <v>1.3032407407407407E-2</v>
      </c>
      <c r="E144" s="18">
        <v>1.3252314814814814E-2</v>
      </c>
      <c r="F144" s="11">
        <f t="shared" si="70"/>
        <v>2.1990740740740651E-4</v>
      </c>
      <c r="G144" s="12">
        <v>0</v>
      </c>
      <c r="H144" s="19"/>
      <c r="I144" s="12">
        <v>0</v>
      </c>
      <c r="J144" s="19"/>
      <c r="K144" s="12">
        <v>6</v>
      </c>
      <c r="L144" s="19" t="s">
        <v>64</v>
      </c>
      <c r="M144" s="14" t="s">
        <v>56</v>
      </c>
      <c r="N144" s="30">
        <f t="shared" si="75"/>
        <v>6</v>
      </c>
      <c r="O144" s="14">
        <f t="shared" si="76"/>
        <v>0</v>
      </c>
      <c r="P144" s="14">
        <f t="shared" si="77"/>
        <v>0</v>
      </c>
      <c r="Q144" s="14">
        <f t="shared" si="78"/>
        <v>2.1990740740740651E-4</v>
      </c>
      <c r="R144" s="14">
        <v>0</v>
      </c>
      <c r="S144" s="14" t="s">
        <v>27</v>
      </c>
      <c r="T144" s="14" t="s">
        <v>27</v>
      </c>
      <c r="U144" s="14">
        <f t="shared" si="79"/>
        <v>2.1990740740740651E-4</v>
      </c>
      <c r="V144" s="14" t="s">
        <v>27</v>
      </c>
      <c r="W144" s="19" t="s">
        <v>364</v>
      </c>
    </row>
    <row r="145" spans="1:23" x14ac:dyDescent="0.3">
      <c r="A145" s="10" t="s">
        <v>24</v>
      </c>
      <c r="B145" s="10" t="s">
        <v>122</v>
      </c>
      <c r="C145" s="10">
        <v>17</v>
      </c>
      <c r="D145" s="11">
        <f t="shared" si="71"/>
        <v>1.3252314814814814E-2</v>
      </c>
      <c r="E145" s="18">
        <v>1.4479166666666668E-2</v>
      </c>
      <c r="F145" s="11">
        <f t="shared" si="70"/>
        <v>1.226851851851854E-3</v>
      </c>
      <c r="G145" s="12">
        <v>4</v>
      </c>
      <c r="H145" s="19" t="s">
        <v>49</v>
      </c>
      <c r="I145" s="12">
        <v>2</v>
      </c>
      <c r="J145" s="19" t="s">
        <v>29</v>
      </c>
      <c r="K145" s="12">
        <v>0</v>
      </c>
      <c r="L145" s="19"/>
      <c r="M145" s="14" t="s">
        <v>56</v>
      </c>
      <c r="N145" s="30">
        <f t="shared" si="75"/>
        <v>6</v>
      </c>
      <c r="O145" s="14">
        <f t="shared" si="76"/>
        <v>8.1790123456790265E-4</v>
      </c>
      <c r="P145" s="14">
        <f t="shared" si="77"/>
        <v>4.0895061728395132E-4</v>
      </c>
      <c r="Q145" s="14">
        <f t="shared" si="78"/>
        <v>0</v>
      </c>
      <c r="R145" s="14">
        <v>0</v>
      </c>
      <c r="S145" s="14" t="s">
        <v>27</v>
      </c>
      <c r="T145" s="14" t="s">
        <v>27</v>
      </c>
      <c r="U145" s="14">
        <f t="shared" si="79"/>
        <v>1.226851851851854E-3</v>
      </c>
      <c r="V145" s="14" t="s">
        <v>27</v>
      </c>
      <c r="W145" s="19" t="s">
        <v>365</v>
      </c>
    </row>
    <row r="146" spans="1:23" x14ac:dyDescent="0.3">
      <c r="A146" s="10" t="s">
        <v>24</v>
      </c>
      <c r="B146" s="10" t="s">
        <v>122</v>
      </c>
      <c r="C146" s="10">
        <v>18</v>
      </c>
      <c r="D146" s="11">
        <f t="shared" si="71"/>
        <v>1.4479166666666668E-2</v>
      </c>
      <c r="E146" s="18">
        <v>1.462962962962963E-2</v>
      </c>
      <c r="F146" s="11">
        <f t="shared" si="70"/>
        <v>1.5046296296296162E-4</v>
      </c>
      <c r="G146" s="12">
        <v>6</v>
      </c>
      <c r="H146" s="19" t="s">
        <v>49</v>
      </c>
      <c r="I146" s="12">
        <v>0</v>
      </c>
      <c r="J146" s="19"/>
      <c r="K146" s="12">
        <v>0</v>
      </c>
      <c r="L146" s="19"/>
      <c r="M146" s="14" t="s">
        <v>56</v>
      </c>
      <c r="N146" s="30">
        <f t="shared" si="75"/>
        <v>6</v>
      </c>
      <c r="O146" s="14">
        <f t="shared" si="76"/>
        <v>1.5046296296296162E-4</v>
      </c>
      <c r="P146" s="14">
        <f t="shared" si="77"/>
        <v>0</v>
      </c>
      <c r="Q146" s="14">
        <f t="shared" si="78"/>
        <v>0</v>
      </c>
      <c r="R146" s="14">
        <v>0</v>
      </c>
      <c r="S146" s="14" t="s">
        <v>27</v>
      </c>
      <c r="T146" s="14" t="s">
        <v>27</v>
      </c>
      <c r="U146" s="14">
        <f t="shared" si="79"/>
        <v>1.5046296296296162E-4</v>
      </c>
      <c r="V146" s="14" t="s">
        <v>27</v>
      </c>
      <c r="W146" s="19" t="s">
        <v>366</v>
      </c>
    </row>
    <row r="147" spans="1:23" x14ac:dyDescent="0.3">
      <c r="A147" s="10" t="s">
        <v>24</v>
      </c>
      <c r="B147" s="10" t="s">
        <v>122</v>
      </c>
      <c r="C147" s="10">
        <v>19</v>
      </c>
      <c r="D147" s="11">
        <f t="shared" si="71"/>
        <v>1.462962962962963E-2</v>
      </c>
      <c r="E147" s="18">
        <v>1.556712962962963E-2</v>
      </c>
      <c r="F147" s="11">
        <f t="shared" si="70"/>
        <v>9.3750000000000083E-4</v>
      </c>
      <c r="G147" s="12">
        <v>0</v>
      </c>
      <c r="H147" s="19"/>
      <c r="I147" s="12">
        <v>6</v>
      </c>
      <c r="J147" s="19" t="s">
        <v>43</v>
      </c>
      <c r="K147" s="12">
        <v>0</v>
      </c>
      <c r="L147" s="19"/>
      <c r="M147" s="14" t="s">
        <v>56</v>
      </c>
      <c r="N147" s="30">
        <f t="shared" si="75"/>
        <v>6</v>
      </c>
      <c r="O147" s="14">
        <f t="shared" si="76"/>
        <v>0</v>
      </c>
      <c r="P147" s="14">
        <f t="shared" si="77"/>
        <v>9.3750000000000083E-4</v>
      </c>
      <c r="Q147" s="14">
        <f t="shared" si="78"/>
        <v>0</v>
      </c>
      <c r="R147" s="14">
        <v>0</v>
      </c>
      <c r="S147" s="14" t="s">
        <v>27</v>
      </c>
      <c r="T147" s="14" t="s">
        <v>27</v>
      </c>
      <c r="U147" s="14">
        <f t="shared" si="79"/>
        <v>9.3750000000000083E-4</v>
      </c>
      <c r="V147" s="14" t="s">
        <v>27</v>
      </c>
      <c r="W147" s="19" t="s">
        <v>367</v>
      </c>
    </row>
    <row r="148" spans="1:23" x14ac:dyDescent="0.3">
      <c r="A148" s="10" t="s">
        <v>24</v>
      </c>
      <c r="B148" s="10" t="s">
        <v>122</v>
      </c>
      <c r="C148" s="10">
        <v>20</v>
      </c>
      <c r="D148" s="11">
        <f t="shared" si="71"/>
        <v>1.556712962962963E-2</v>
      </c>
      <c r="E148" s="18">
        <v>1.6238425925925924E-2</v>
      </c>
      <c r="F148" s="11">
        <f t="shared" si="70"/>
        <v>6.712962962962931E-4</v>
      </c>
      <c r="G148" s="12">
        <v>4</v>
      </c>
      <c r="H148" s="19" t="s">
        <v>49</v>
      </c>
      <c r="I148" s="12">
        <v>2</v>
      </c>
      <c r="J148" s="19" t="s">
        <v>43</v>
      </c>
      <c r="K148" s="12">
        <v>0</v>
      </c>
      <c r="L148" s="19"/>
      <c r="M148" s="14" t="s">
        <v>56</v>
      </c>
      <c r="N148" s="30">
        <f t="shared" si="75"/>
        <v>6</v>
      </c>
      <c r="O148" s="14">
        <f t="shared" si="76"/>
        <v>4.4753086419752872E-4</v>
      </c>
      <c r="P148" s="14">
        <f t="shared" si="77"/>
        <v>2.2376543209876436E-4</v>
      </c>
      <c r="Q148" s="14">
        <f t="shared" si="78"/>
        <v>0</v>
      </c>
      <c r="R148" s="14">
        <v>0</v>
      </c>
      <c r="S148" s="14" t="s">
        <v>27</v>
      </c>
      <c r="T148" s="14" t="s">
        <v>27</v>
      </c>
      <c r="U148" s="14">
        <f t="shared" si="79"/>
        <v>6.712962962962931E-4</v>
      </c>
      <c r="V148" s="14" t="s">
        <v>27</v>
      </c>
      <c r="W148" s="19" t="s">
        <v>366</v>
      </c>
    </row>
    <row r="149" spans="1:23" x14ac:dyDescent="0.3">
      <c r="A149" s="10" t="s">
        <v>24</v>
      </c>
      <c r="B149" s="10" t="s">
        <v>122</v>
      </c>
      <c r="C149" s="10">
        <v>21</v>
      </c>
      <c r="D149" s="11">
        <f t="shared" si="71"/>
        <v>1.6238425925925924E-2</v>
      </c>
      <c r="E149" s="18">
        <v>1.7013888888888887E-2</v>
      </c>
      <c r="F149" s="11">
        <f t="shared" si="70"/>
        <v>7.7546296296296391E-4</v>
      </c>
      <c r="G149" s="12">
        <v>0</v>
      </c>
      <c r="H149" s="19"/>
      <c r="I149" s="12">
        <v>6</v>
      </c>
      <c r="J149" s="19" t="s">
        <v>43</v>
      </c>
      <c r="K149" s="12">
        <v>0</v>
      </c>
      <c r="L149" s="19"/>
      <c r="M149" s="14" t="s">
        <v>56</v>
      </c>
      <c r="N149" s="30">
        <f t="shared" si="75"/>
        <v>6</v>
      </c>
      <c r="O149" s="14">
        <f t="shared" si="76"/>
        <v>0</v>
      </c>
      <c r="P149" s="14">
        <f t="shared" si="77"/>
        <v>7.7546296296296391E-4</v>
      </c>
      <c r="Q149" s="14">
        <f t="shared" si="78"/>
        <v>0</v>
      </c>
      <c r="R149" s="14">
        <v>0</v>
      </c>
      <c r="S149" s="14" t="s">
        <v>27</v>
      </c>
      <c r="T149" s="14" t="s">
        <v>27</v>
      </c>
      <c r="U149" s="14">
        <f t="shared" si="79"/>
        <v>7.7546296296296391E-4</v>
      </c>
      <c r="V149" s="14" t="s">
        <v>27</v>
      </c>
      <c r="W149" s="19" t="s">
        <v>367</v>
      </c>
    </row>
    <row r="150" spans="1:23" x14ac:dyDescent="0.3">
      <c r="A150" s="10" t="s">
        <v>24</v>
      </c>
      <c r="B150" s="10" t="s">
        <v>122</v>
      </c>
      <c r="C150" s="10">
        <v>22</v>
      </c>
      <c r="D150" s="11">
        <f t="shared" si="71"/>
        <v>1.7013888888888887E-2</v>
      </c>
      <c r="E150" s="18">
        <v>1.8356481481481481E-2</v>
      </c>
      <c r="F150" s="11">
        <f t="shared" si="70"/>
        <v>1.3425925925925931E-3</v>
      </c>
      <c r="G150" s="12">
        <v>0</v>
      </c>
      <c r="H150" s="19"/>
      <c r="I150" s="12">
        <v>0</v>
      </c>
      <c r="J150" s="19"/>
      <c r="K150" s="12">
        <v>6</v>
      </c>
      <c r="L150" s="19" t="s">
        <v>30</v>
      </c>
      <c r="M150" s="14" t="s">
        <v>56</v>
      </c>
      <c r="N150" s="30">
        <f t="shared" si="75"/>
        <v>6</v>
      </c>
      <c r="O150" s="14">
        <f t="shared" si="76"/>
        <v>0</v>
      </c>
      <c r="P150" s="14">
        <f t="shared" si="77"/>
        <v>0</v>
      </c>
      <c r="Q150" s="14">
        <f t="shared" si="78"/>
        <v>1.3425925925925931E-3</v>
      </c>
      <c r="R150" s="14">
        <v>0</v>
      </c>
      <c r="S150" s="14" t="s">
        <v>27</v>
      </c>
      <c r="T150" s="14" t="s">
        <v>27</v>
      </c>
      <c r="U150" s="14">
        <f t="shared" si="79"/>
        <v>1.3425925925925931E-3</v>
      </c>
      <c r="V150" s="14" t="s">
        <v>27</v>
      </c>
      <c r="W150" s="19" t="s">
        <v>368</v>
      </c>
    </row>
    <row r="151" spans="1:23" x14ac:dyDescent="0.3">
      <c r="A151" s="10" t="s">
        <v>24</v>
      </c>
      <c r="B151" s="10" t="s">
        <v>122</v>
      </c>
      <c r="C151" s="10">
        <v>23</v>
      </c>
      <c r="D151" s="11">
        <f t="shared" si="71"/>
        <v>1.8356481481481481E-2</v>
      </c>
      <c r="E151" s="18">
        <v>1.8888888888888889E-2</v>
      </c>
      <c r="F151" s="11">
        <f t="shared" si="70"/>
        <v>5.3240740740740852E-4</v>
      </c>
      <c r="G151" s="12">
        <v>6</v>
      </c>
      <c r="H151" s="19" t="s">
        <v>49</v>
      </c>
      <c r="I151" s="12">
        <v>0</v>
      </c>
      <c r="J151" s="19"/>
      <c r="K151" s="12">
        <v>0</v>
      </c>
      <c r="L151" s="19"/>
      <c r="M151" s="14" t="s">
        <v>56</v>
      </c>
      <c r="N151" s="30">
        <f t="shared" si="75"/>
        <v>6</v>
      </c>
      <c r="O151" s="14">
        <f t="shared" si="76"/>
        <v>5.3240740740740852E-4</v>
      </c>
      <c r="P151" s="14">
        <f t="shared" si="77"/>
        <v>0</v>
      </c>
      <c r="Q151" s="14">
        <f t="shared" si="78"/>
        <v>0</v>
      </c>
      <c r="R151" s="14">
        <v>0</v>
      </c>
      <c r="S151" s="14" t="s">
        <v>27</v>
      </c>
      <c r="T151" s="14" t="s">
        <v>27</v>
      </c>
      <c r="U151" s="14">
        <f t="shared" si="79"/>
        <v>5.3240740740740852E-4</v>
      </c>
      <c r="V151" s="14" t="s">
        <v>27</v>
      </c>
      <c r="W151" s="19" t="s">
        <v>369</v>
      </c>
    </row>
    <row r="152" spans="1:23" x14ac:dyDescent="0.3">
      <c r="A152" s="10" t="s">
        <v>24</v>
      </c>
      <c r="B152" s="10" t="s">
        <v>122</v>
      </c>
      <c r="C152" s="10">
        <v>25</v>
      </c>
      <c r="D152" s="11">
        <f t="shared" si="71"/>
        <v>1.8888888888888889E-2</v>
      </c>
      <c r="E152" s="18">
        <v>0.02</v>
      </c>
      <c r="F152" s="11">
        <f t="shared" si="70"/>
        <v>1.1111111111111113E-3</v>
      </c>
      <c r="G152" s="12">
        <v>2</v>
      </c>
      <c r="H152" s="19" t="s">
        <v>49</v>
      </c>
      <c r="I152" s="12">
        <v>4</v>
      </c>
      <c r="J152" s="19" t="s">
        <v>29</v>
      </c>
      <c r="K152" s="12">
        <v>0</v>
      </c>
      <c r="L152" s="19"/>
      <c r="M152" s="14" t="s">
        <v>56</v>
      </c>
      <c r="N152" s="30">
        <f t="shared" si="75"/>
        <v>6</v>
      </c>
      <c r="O152" s="14">
        <f t="shared" si="76"/>
        <v>3.7037037037037046E-4</v>
      </c>
      <c r="P152" s="14">
        <f t="shared" si="77"/>
        <v>7.4074074074074092E-4</v>
      </c>
      <c r="Q152" s="14">
        <f t="shared" si="78"/>
        <v>0</v>
      </c>
      <c r="R152" s="14">
        <v>0</v>
      </c>
      <c r="S152" s="14" t="s">
        <v>27</v>
      </c>
      <c r="T152" s="14" t="s">
        <v>27</v>
      </c>
      <c r="U152" s="14">
        <f t="shared" si="79"/>
        <v>1.1111111111111113E-3</v>
      </c>
      <c r="V152" s="14" t="s">
        <v>27</v>
      </c>
      <c r="W152" s="19" t="s">
        <v>370</v>
      </c>
    </row>
    <row r="153" spans="1:23" x14ac:dyDescent="0.3">
      <c r="A153" s="10" t="s">
        <v>24</v>
      </c>
      <c r="B153" s="10" t="s">
        <v>122</v>
      </c>
      <c r="C153" s="10">
        <v>26</v>
      </c>
      <c r="D153" s="11">
        <f t="shared" si="71"/>
        <v>0.02</v>
      </c>
      <c r="E153" s="18">
        <v>2.0081018518518519E-2</v>
      </c>
      <c r="F153" s="11">
        <f t="shared" si="70"/>
        <v>8.1018518518518462E-5</v>
      </c>
      <c r="G153" s="12">
        <v>0</v>
      </c>
      <c r="H153" s="19"/>
      <c r="I153" s="12">
        <v>0</v>
      </c>
      <c r="J153" s="19"/>
      <c r="K153" s="12">
        <v>6</v>
      </c>
      <c r="L153" s="19" t="s">
        <v>64</v>
      </c>
      <c r="M153" s="14" t="s">
        <v>56</v>
      </c>
      <c r="N153" s="30">
        <f t="shared" si="75"/>
        <v>6</v>
      </c>
      <c r="O153" s="14">
        <f t="shared" si="76"/>
        <v>0</v>
      </c>
      <c r="P153" s="14">
        <f t="shared" si="77"/>
        <v>0</v>
      </c>
      <c r="Q153" s="14">
        <f t="shared" si="78"/>
        <v>8.1018518518518462E-5</v>
      </c>
      <c r="R153" s="14">
        <v>0</v>
      </c>
      <c r="S153" s="14" t="s">
        <v>27</v>
      </c>
      <c r="T153" s="14" t="s">
        <v>27</v>
      </c>
      <c r="U153" s="14">
        <f t="shared" si="79"/>
        <v>8.1018518518518462E-5</v>
      </c>
      <c r="V153" s="14" t="s">
        <v>27</v>
      </c>
      <c r="W153" s="19" t="s">
        <v>371</v>
      </c>
    </row>
    <row r="154" spans="1:23" x14ac:dyDescent="0.3">
      <c r="A154" s="10" t="s">
        <v>24</v>
      </c>
      <c r="B154" s="10" t="s">
        <v>122</v>
      </c>
      <c r="C154" s="10">
        <v>27</v>
      </c>
      <c r="D154" s="11">
        <f t="shared" si="71"/>
        <v>2.0081018518518519E-2</v>
      </c>
      <c r="E154" s="18">
        <v>2.0775462962962964E-2</v>
      </c>
      <c r="F154" s="11">
        <f t="shared" si="70"/>
        <v>6.9444444444444545E-4</v>
      </c>
      <c r="G154" s="12">
        <v>0</v>
      </c>
      <c r="H154" s="19"/>
      <c r="I154" s="12">
        <v>6</v>
      </c>
      <c r="J154" s="19" t="s">
        <v>43</v>
      </c>
      <c r="K154" s="12">
        <v>0</v>
      </c>
      <c r="L154" s="19"/>
      <c r="M154" s="14" t="s">
        <v>56</v>
      </c>
      <c r="N154" s="30">
        <f t="shared" si="75"/>
        <v>6</v>
      </c>
      <c r="O154" s="14">
        <f t="shared" si="76"/>
        <v>0</v>
      </c>
      <c r="P154" s="14">
        <f t="shared" si="77"/>
        <v>6.9444444444444545E-4</v>
      </c>
      <c r="Q154" s="14">
        <f t="shared" si="78"/>
        <v>0</v>
      </c>
      <c r="R154" s="14">
        <v>0</v>
      </c>
      <c r="S154" s="14" t="s">
        <v>27</v>
      </c>
      <c r="T154" s="14" t="s">
        <v>27</v>
      </c>
      <c r="U154" s="14">
        <f t="shared" si="79"/>
        <v>6.9444444444444545E-4</v>
      </c>
      <c r="V154" s="14" t="s">
        <v>27</v>
      </c>
      <c r="W154" s="19" t="s">
        <v>372</v>
      </c>
    </row>
    <row r="155" spans="1:23" x14ac:dyDescent="0.3">
      <c r="A155" s="10" t="s">
        <v>24</v>
      </c>
      <c r="B155" s="10" t="s">
        <v>122</v>
      </c>
      <c r="C155" s="10">
        <v>28</v>
      </c>
      <c r="D155" s="11">
        <f t="shared" si="71"/>
        <v>2.0775462962962964E-2</v>
      </c>
      <c r="E155" s="18">
        <v>2.1354166666666664E-2</v>
      </c>
      <c r="F155" s="11">
        <f t="shared" si="70"/>
        <v>5.7870370370369933E-4</v>
      </c>
      <c r="G155" s="12">
        <v>0</v>
      </c>
      <c r="H155" s="19"/>
      <c r="I155" s="12">
        <v>6</v>
      </c>
      <c r="J155" s="19" t="s">
        <v>43</v>
      </c>
      <c r="K155" s="12">
        <v>0</v>
      </c>
      <c r="L155" s="19"/>
      <c r="M155" s="14" t="s">
        <v>56</v>
      </c>
      <c r="N155" s="30">
        <f t="shared" si="75"/>
        <v>6</v>
      </c>
      <c r="O155" s="14">
        <f t="shared" si="76"/>
        <v>0</v>
      </c>
      <c r="P155" s="14">
        <f t="shared" si="77"/>
        <v>5.7870370370369933E-4</v>
      </c>
      <c r="Q155" s="14">
        <f t="shared" si="78"/>
        <v>0</v>
      </c>
      <c r="R155" s="14">
        <v>0</v>
      </c>
      <c r="S155" s="14" t="s">
        <v>27</v>
      </c>
      <c r="T155" s="14" t="s">
        <v>27</v>
      </c>
      <c r="U155" s="14">
        <f t="shared" si="79"/>
        <v>5.7870370370369933E-4</v>
      </c>
      <c r="V155" s="14" t="s">
        <v>27</v>
      </c>
      <c r="W155" s="19" t="s">
        <v>373</v>
      </c>
    </row>
    <row r="156" spans="1:23" x14ac:dyDescent="0.3">
      <c r="A156" s="10" t="s">
        <v>24</v>
      </c>
      <c r="B156" s="10" t="s">
        <v>122</v>
      </c>
      <c r="C156" s="10">
        <v>29</v>
      </c>
      <c r="D156" s="11">
        <f t="shared" si="71"/>
        <v>2.1354166666666664E-2</v>
      </c>
      <c r="E156" s="18">
        <v>2.1377314814814818E-2</v>
      </c>
      <c r="F156" s="11">
        <f t="shared" si="70"/>
        <v>2.314814814815408E-5</v>
      </c>
      <c r="G156" s="12">
        <v>0</v>
      </c>
      <c r="H156" s="19"/>
      <c r="I156" s="12">
        <v>0</v>
      </c>
      <c r="J156" s="19"/>
      <c r="K156" s="12">
        <v>6</v>
      </c>
      <c r="L156" s="19" t="s">
        <v>64</v>
      </c>
      <c r="M156" s="14" t="s">
        <v>56</v>
      </c>
      <c r="N156" s="30">
        <f t="shared" si="75"/>
        <v>6</v>
      </c>
      <c r="O156" s="14">
        <f t="shared" si="76"/>
        <v>0</v>
      </c>
      <c r="P156" s="14">
        <f t="shared" si="77"/>
        <v>0</v>
      </c>
      <c r="Q156" s="14">
        <f t="shared" si="78"/>
        <v>2.314814814815408E-5</v>
      </c>
      <c r="R156" s="14">
        <v>0</v>
      </c>
      <c r="S156" s="14" t="s">
        <v>27</v>
      </c>
      <c r="T156" s="14" t="s">
        <v>27</v>
      </c>
      <c r="U156" s="14">
        <f t="shared" si="79"/>
        <v>2.314814814815408E-5</v>
      </c>
      <c r="V156" s="14" t="s">
        <v>27</v>
      </c>
      <c r="W156" s="19" t="s">
        <v>374</v>
      </c>
    </row>
    <row r="157" spans="1:23" x14ac:dyDescent="0.3">
      <c r="A157" s="10" t="s">
        <v>24</v>
      </c>
      <c r="B157" s="10" t="s">
        <v>122</v>
      </c>
      <c r="C157" s="10">
        <v>30</v>
      </c>
      <c r="D157" s="11">
        <f t="shared" si="71"/>
        <v>2.1377314814814818E-2</v>
      </c>
      <c r="E157" s="18">
        <v>2.1875000000000002E-2</v>
      </c>
      <c r="F157" s="11">
        <f t="shared" si="70"/>
        <v>4.9768518518518434E-4</v>
      </c>
      <c r="G157" s="12">
        <v>0</v>
      </c>
      <c r="H157" s="19"/>
      <c r="I157" s="12">
        <v>6</v>
      </c>
      <c r="J157" s="19" t="s">
        <v>43</v>
      </c>
      <c r="K157" s="12">
        <v>0</v>
      </c>
      <c r="L157" s="19"/>
      <c r="M157" s="14" t="s">
        <v>56</v>
      </c>
      <c r="N157" s="30">
        <f t="shared" si="75"/>
        <v>6</v>
      </c>
      <c r="O157" s="14">
        <f t="shared" si="76"/>
        <v>0</v>
      </c>
      <c r="P157" s="14">
        <f t="shared" si="77"/>
        <v>4.9768518518518434E-4</v>
      </c>
      <c r="Q157" s="14">
        <f t="shared" si="78"/>
        <v>0</v>
      </c>
      <c r="R157" s="14">
        <v>0</v>
      </c>
      <c r="S157" s="14" t="s">
        <v>27</v>
      </c>
      <c r="T157" s="14" t="s">
        <v>27</v>
      </c>
      <c r="U157" s="14">
        <f t="shared" si="79"/>
        <v>4.9768518518518434E-4</v>
      </c>
      <c r="V157" s="14" t="s">
        <v>27</v>
      </c>
      <c r="W157" s="19" t="s">
        <v>375</v>
      </c>
    </row>
    <row r="158" spans="1:23" x14ac:dyDescent="0.3">
      <c r="A158" s="10" t="s">
        <v>24</v>
      </c>
      <c r="B158" s="10" t="s">
        <v>122</v>
      </c>
      <c r="C158" s="10">
        <v>31</v>
      </c>
      <c r="D158" s="11">
        <f t="shared" si="71"/>
        <v>2.1875000000000002E-2</v>
      </c>
      <c r="E158" s="18">
        <v>2.3217592592592592E-2</v>
      </c>
      <c r="F158" s="11">
        <f t="shared" si="70"/>
        <v>1.3425925925925897E-3</v>
      </c>
      <c r="G158" s="12">
        <v>0</v>
      </c>
      <c r="H158" s="19"/>
      <c r="I158" s="12">
        <v>0</v>
      </c>
      <c r="J158" s="19"/>
      <c r="K158" s="12">
        <v>6</v>
      </c>
      <c r="L158" s="19" t="s">
        <v>64</v>
      </c>
      <c r="M158" s="14" t="s">
        <v>56</v>
      </c>
      <c r="N158" s="30">
        <f t="shared" si="75"/>
        <v>6</v>
      </c>
      <c r="O158" s="14">
        <f t="shared" si="76"/>
        <v>0</v>
      </c>
      <c r="P158" s="14">
        <f t="shared" si="77"/>
        <v>0</v>
      </c>
      <c r="Q158" s="14">
        <f t="shared" si="78"/>
        <v>1.3425925925925897E-3</v>
      </c>
      <c r="R158" s="14">
        <v>0</v>
      </c>
      <c r="S158" s="14" t="s">
        <v>27</v>
      </c>
      <c r="T158" s="14" t="s">
        <v>27</v>
      </c>
      <c r="U158" s="14">
        <f t="shared" si="79"/>
        <v>1.3425925925925897E-3</v>
      </c>
      <c r="V158" s="14" t="s">
        <v>27</v>
      </c>
      <c r="W158" s="19" t="s">
        <v>376</v>
      </c>
    </row>
    <row r="159" spans="1:23" x14ac:dyDescent="0.3">
      <c r="A159" s="10" t="s">
        <v>24</v>
      </c>
      <c r="B159" s="10" t="s">
        <v>122</v>
      </c>
      <c r="C159" s="10">
        <v>32</v>
      </c>
      <c r="D159" s="11">
        <f t="shared" si="71"/>
        <v>2.3217592592592592E-2</v>
      </c>
      <c r="E159" s="18">
        <v>2.359953703703704E-2</v>
      </c>
      <c r="F159" s="11">
        <f t="shared" si="70"/>
        <v>3.8194444444444864E-4</v>
      </c>
      <c r="G159" s="12">
        <v>6</v>
      </c>
      <c r="H159" s="19" t="s">
        <v>49</v>
      </c>
      <c r="I159" s="12">
        <v>0</v>
      </c>
      <c r="J159" s="19"/>
      <c r="K159" s="12">
        <v>0</v>
      </c>
      <c r="L159" s="19"/>
      <c r="M159" s="14" t="s">
        <v>56</v>
      </c>
      <c r="N159" s="30">
        <f t="shared" si="75"/>
        <v>6</v>
      </c>
      <c r="O159" s="14">
        <f t="shared" si="76"/>
        <v>3.8194444444444864E-4</v>
      </c>
      <c r="P159" s="14">
        <f t="shared" si="77"/>
        <v>0</v>
      </c>
      <c r="Q159" s="14">
        <f t="shared" si="78"/>
        <v>0</v>
      </c>
      <c r="R159" s="14">
        <v>0</v>
      </c>
      <c r="S159" s="14" t="s">
        <v>27</v>
      </c>
      <c r="T159" s="14" t="s">
        <v>27</v>
      </c>
      <c r="U159" s="14">
        <f t="shared" si="79"/>
        <v>3.8194444444444864E-4</v>
      </c>
      <c r="V159" s="14" t="s">
        <v>27</v>
      </c>
      <c r="W159" s="19" t="s">
        <v>377</v>
      </c>
    </row>
    <row r="160" spans="1:23" x14ac:dyDescent="0.3">
      <c r="A160" s="10" t="s">
        <v>24</v>
      </c>
      <c r="B160" s="10" t="s">
        <v>122</v>
      </c>
      <c r="C160" s="10">
        <v>33</v>
      </c>
      <c r="D160" s="11">
        <f t="shared" si="71"/>
        <v>2.359953703703704E-2</v>
      </c>
      <c r="E160" s="18">
        <v>2.3773148148148151E-2</v>
      </c>
      <c r="F160" s="11">
        <f t="shared" si="70"/>
        <v>1.7361111111111049E-4</v>
      </c>
      <c r="G160" s="12">
        <v>0</v>
      </c>
      <c r="H160" s="19"/>
      <c r="I160" s="12">
        <v>0</v>
      </c>
      <c r="J160" s="19"/>
      <c r="K160" s="12">
        <v>6</v>
      </c>
      <c r="L160" s="19" t="s">
        <v>64</v>
      </c>
      <c r="M160" s="14" t="s">
        <v>56</v>
      </c>
      <c r="N160" s="30">
        <f t="shared" si="75"/>
        <v>6</v>
      </c>
      <c r="O160" s="14">
        <f t="shared" si="76"/>
        <v>0</v>
      </c>
      <c r="P160" s="14">
        <f t="shared" si="77"/>
        <v>0</v>
      </c>
      <c r="Q160" s="14">
        <f t="shared" si="78"/>
        <v>1.7361111111111049E-4</v>
      </c>
      <c r="R160" s="14">
        <v>0</v>
      </c>
      <c r="S160" s="14" t="s">
        <v>27</v>
      </c>
      <c r="T160" s="14" t="s">
        <v>27</v>
      </c>
      <c r="U160" s="14">
        <f t="shared" si="79"/>
        <v>1.7361111111111049E-4</v>
      </c>
      <c r="V160" s="14" t="s">
        <v>27</v>
      </c>
      <c r="W160" s="19" t="s">
        <v>378</v>
      </c>
    </row>
    <row r="161" spans="1:23" x14ac:dyDescent="0.3">
      <c r="A161" s="10" t="s">
        <v>24</v>
      </c>
      <c r="B161" s="10" t="s">
        <v>122</v>
      </c>
      <c r="C161" s="10">
        <v>34</v>
      </c>
      <c r="D161" s="11">
        <f t="shared" si="71"/>
        <v>2.3773148148148151E-2</v>
      </c>
      <c r="E161" s="18">
        <v>2.5057870370370373E-2</v>
      </c>
      <c r="F161" s="11">
        <f t="shared" si="70"/>
        <v>1.2847222222222218E-3</v>
      </c>
      <c r="G161" s="12">
        <v>3</v>
      </c>
      <c r="H161" s="19" t="s">
        <v>49</v>
      </c>
      <c r="I161" s="12">
        <v>3</v>
      </c>
      <c r="J161" s="19" t="s">
        <v>29</v>
      </c>
      <c r="K161" s="12">
        <v>0</v>
      </c>
      <c r="L161" s="19"/>
      <c r="M161" s="14" t="s">
        <v>56</v>
      </c>
      <c r="N161" s="30">
        <f t="shared" si="75"/>
        <v>6</v>
      </c>
      <c r="O161" s="14">
        <f t="shared" si="76"/>
        <v>6.4236111111111091E-4</v>
      </c>
      <c r="P161" s="14">
        <f t="shared" si="77"/>
        <v>6.4236111111111091E-4</v>
      </c>
      <c r="Q161" s="14">
        <f t="shared" si="78"/>
        <v>0</v>
      </c>
      <c r="R161" s="14">
        <v>0</v>
      </c>
      <c r="S161" s="14" t="s">
        <v>27</v>
      </c>
      <c r="T161" s="14" t="s">
        <v>27</v>
      </c>
      <c r="U161" s="14">
        <f t="shared" si="79"/>
        <v>1.2847222222222218E-3</v>
      </c>
      <c r="V161" s="14" t="s">
        <v>27</v>
      </c>
      <c r="W161" s="19" t="s">
        <v>348</v>
      </c>
    </row>
    <row r="162" spans="1:23" x14ac:dyDescent="0.3">
      <c r="A162" s="10" t="s">
        <v>24</v>
      </c>
      <c r="B162" s="10" t="s">
        <v>122</v>
      </c>
      <c r="C162" s="10">
        <v>35</v>
      </c>
      <c r="D162" s="11">
        <f t="shared" si="71"/>
        <v>2.5057870370370373E-2</v>
      </c>
      <c r="E162" s="18">
        <v>2.6192129629629631E-2</v>
      </c>
      <c r="F162" s="11">
        <f t="shared" si="70"/>
        <v>1.1342592592592585E-3</v>
      </c>
      <c r="G162" s="12">
        <v>0</v>
      </c>
      <c r="H162" s="19"/>
      <c r="I162" s="12">
        <v>0</v>
      </c>
      <c r="J162" s="19"/>
      <c r="K162" s="12">
        <v>6</v>
      </c>
      <c r="L162" s="19" t="s">
        <v>64</v>
      </c>
      <c r="M162" s="14" t="s">
        <v>56</v>
      </c>
      <c r="N162" s="30">
        <f t="shared" si="75"/>
        <v>6</v>
      </c>
      <c r="O162" s="14">
        <f t="shared" si="76"/>
        <v>0</v>
      </c>
      <c r="P162" s="14">
        <f t="shared" si="77"/>
        <v>0</v>
      </c>
      <c r="Q162" s="14">
        <f t="shared" si="78"/>
        <v>1.1342592592592585E-3</v>
      </c>
      <c r="R162" s="14">
        <v>0</v>
      </c>
      <c r="S162" s="14" t="s">
        <v>27</v>
      </c>
      <c r="T162" s="14" t="s">
        <v>27</v>
      </c>
      <c r="U162" s="14">
        <f t="shared" si="79"/>
        <v>1.1342592592592585E-3</v>
      </c>
      <c r="V162" s="14" t="s">
        <v>27</v>
      </c>
      <c r="W162" s="19" t="s">
        <v>379</v>
      </c>
    </row>
    <row r="163" spans="1:23" x14ac:dyDescent="0.3">
      <c r="A163" s="10" t="s">
        <v>24</v>
      </c>
      <c r="B163" s="10" t="s">
        <v>122</v>
      </c>
      <c r="C163" s="10">
        <v>36</v>
      </c>
      <c r="D163" s="11">
        <f t="shared" si="71"/>
        <v>2.6192129629629631E-2</v>
      </c>
      <c r="E163" s="18">
        <v>2.6689814814814816E-2</v>
      </c>
      <c r="F163" s="11">
        <f t="shared" si="70"/>
        <v>4.9768518518518434E-4</v>
      </c>
      <c r="G163" s="12">
        <v>0</v>
      </c>
      <c r="H163" s="19"/>
      <c r="I163" s="12">
        <v>4</v>
      </c>
      <c r="J163" s="19" t="s">
        <v>29</v>
      </c>
      <c r="K163" s="12">
        <v>2</v>
      </c>
      <c r="L163" s="19" t="s">
        <v>64</v>
      </c>
      <c r="M163" s="14" t="s">
        <v>56</v>
      </c>
      <c r="N163" s="30">
        <f t="shared" si="75"/>
        <v>6</v>
      </c>
      <c r="O163" s="14">
        <f t="shared" si="76"/>
        <v>0</v>
      </c>
      <c r="P163" s="14">
        <f t="shared" si="77"/>
        <v>3.3179012345678954E-4</v>
      </c>
      <c r="Q163" s="14">
        <f t="shared" si="78"/>
        <v>1.6589506172839477E-4</v>
      </c>
      <c r="R163" s="14">
        <v>0</v>
      </c>
      <c r="S163" s="14" t="s">
        <v>27</v>
      </c>
      <c r="T163" s="14" t="s">
        <v>27</v>
      </c>
      <c r="U163" s="14">
        <f t="shared" si="79"/>
        <v>4.9768518518518434E-4</v>
      </c>
      <c r="V163" s="14" t="s">
        <v>27</v>
      </c>
      <c r="W163" s="19" t="s">
        <v>380</v>
      </c>
    </row>
    <row r="164" spans="1:23" x14ac:dyDescent="0.3">
      <c r="A164" s="10" t="s">
        <v>24</v>
      </c>
      <c r="B164" s="10" t="s">
        <v>122</v>
      </c>
      <c r="C164" s="10">
        <v>37</v>
      </c>
      <c r="D164" s="11">
        <f t="shared" si="71"/>
        <v>2.6689814814814816E-2</v>
      </c>
      <c r="E164" s="18">
        <v>2.7210648148148147E-2</v>
      </c>
      <c r="F164" s="11">
        <f t="shared" si="70"/>
        <v>5.2083333333333148E-4</v>
      </c>
      <c r="G164" s="12">
        <v>0</v>
      </c>
      <c r="H164" s="19"/>
      <c r="I164" s="12">
        <v>0</v>
      </c>
      <c r="J164" s="19"/>
      <c r="K164" s="12">
        <v>6</v>
      </c>
      <c r="L164" s="19" t="s">
        <v>87</v>
      </c>
      <c r="M164" s="14" t="s">
        <v>56</v>
      </c>
      <c r="N164" s="30">
        <f t="shared" si="75"/>
        <v>6</v>
      </c>
      <c r="O164" s="14">
        <f t="shared" si="76"/>
        <v>0</v>
      </c>
      <c r="P164" s="14">
        <f t="shared" si="77"/>
        <v>0</v>
      </c>
      <c r="Q164" s="14">
        <f t="shared" si="78"/>
        <v>5.2083333333333148E-4</v>
      </c>
      <c r="R164" s="14">
        <v>0</v>
      </c>
      <c r="S164" s="14" t="s">
        <v>27</v>
      </c>
      <c r="T164" s="14" t="s">
        <v>27</v>
      </c>
      <c r="U164" s="14">
        <f t="shared" si="79"/>
        <v>5.2083333333333148E-4</v>
      </c>
      <c r="V164" s="14" t="s">
        <v>27</v>
      </c>
      <c r="W164" s="19" t="s">
        <v>381</v>
      </c>
    </row>
    <row r="165" spans="1:23" x14ac:dyDescent="0.3">
      <c r="A165" s="10" t="s">
        <v>24</v>
      </c>
      <c r="B165" s="10" t="s">
        <v>122</v>
      </c>
      <c r="C165" s="10">
        <v>38</v>
      </c>
      <c r="D165" s="11">
        <f t="shared" si="71"/>
        <v>2.7210648148148147E-2</v>
      </c>
      <c r="E165" s="18">
        <v>2.7314814814814816E-2</v>
      </c>
      <c r="F165" s="11">
        <f t="shared" si="70"/>
        <v>1.0416666666666907E-4</v>
      </c>
      <c r="G165" s="12">
        <v>0</v>
      </c>
      <c r="H165" s="19"/>
      <c r="I165" s="12">
        <v>0</v>
      </c>
      <c r="J165" s="19"/>
      <c r="K165" s="12">
        <v>6</v>
      </c>
      <c r="L165" s="19" t="s">
        <v>55</v>
      </c>
      <c r="M165" s="14" t="s">
        <v>56</v>
      </c>
      <c r="N165" s="30">
        <f t="shared" si="75"/>
        <v>6</v>
      </c>
      <c r="O165" s="14">
        <f t="shared" si="76"/>
        <v>0</v>
      </c>
      <c r="P165" s="14">
        <f t="shared" si="77"/>
        <v>0</v>
      </c>
      <c r="Q165" s="14">
        <f t="shared" si="78"/>
        <v>1.0416666666666907E-4</v>
      </c>
      <c r="R165" s="14">
        <v>0</v>
      </c>
      <c r="S165" s="14" t="s">
        <v>27</v>
      </c>
      <c r="T165" s="14" t="s">
        <v>27</v>
      </c>
      <c r="U165" s="14">
        <f t="shared" si="79"/>
        <v>1.0416666666666907E-4</v>
      </c>
      <c r="V165" s="14" t="s">
        <v>27</v>
      </c>
      <c r="W165" s="19" t="s">
        <v>382</v>
      </c>
    </row>
    <row r="166" spans="1:23" x14ac:dyDescent="0.3">
      <c r="A166" s="10" t="s">
        <v>24</v>
      </c>
      <c r="B166" s="10" t="s">
        <v>122</v>
      </c>
      <c r="C166" s="10">
        <v>39</v>
      </c>
      <c r="D166" s="11">
        <f t="shared" si="71"/>
        <v>2.7314814814814816E-2</v>
      </c>
      <c r="E166" s="18">
        <v>3.1064814814814812E-2</v>
      </c>
      <c r="F166" s="11">
        <f t="shared" si="70"/>
        <v>3.7499999999999964E-3</v>
      </c>
      <c r="G166" s="12">
        <v>0</v>
      </c>
      <c r="H166" s="19"/>
      <c r="I166" s="12">
        <v>0</v>
      </c>
      <c r="J166" s="19"/>
      <c r="K166" s="12">
        <v>6</v>
      </c>
      <c r="L166" s="19" t="s">
        <v>188</v>
      </c>
      <c r="M166" s="14" t="s">
        <v>56</v>
      </c>
      <c r="N166" s="30">
        <f t="shared" si="75"/>
        <v>6</v>
      </c>
      <c r="O166" s="14">
        <f t="shared" si="76"/>
        <v>0</v>
      </c>
      <c r="P166" s="14">
        <f t="shared" si="77"/>
        <v>0</v>
      </c>
      <c r="Q166" s="14">
        <f t="shared" si="78"/>
        <v>3.7499999999999964E-3</v>
      </c>
      <c r="R166" s="14">
        <v>0</v>
      </c>
      <c r="S166" s="14" t="s">
        <v>27</v>
      </c>
      <c r="T166" s="14" t="s">
        <v>27</v>
      </c>
      <c r="U166" s="14">
        <f t="shared" si="79"/>
        <v>3.7499999999999964E-3</v>
      </c>
      <c r="V166" s="14" t="s">
        <v>27</v>
      </c>
      <c r="W166" s="19" t="s">
        <v>383</v>
      </c>
    </row>
    <row r="167" spans="1:23" x14ac:dyDescent="0.3">
      <c r="A167" s="10" t="s">
        <v>24</v>
      </c>
      <c r="B167" s="10" t="s">
        <v>122</v>
      </c>
      <c r="C167" s="10">
        <v>40</v>
      </c>
      <c r="D167" s="11">
        <f t="shared" si="71"/>
        <v>3.1064814814814812E-2</v>
      </c>
      <c r="E167" s="18">
        <v>3.123842592592593E-2</v>
      </c>
      <c r="F167" s="11">
        <f t="shared" si="70"/>
        <v>1.7361111111111743E-4</v>
      </c>
      <c r="G167" s="12">
        <v>6</v>
      </c>
      <c r="H167" s="19" t="s">
        <v>49</v>
      </c>
      <c r="I167" s="12">
        <v>0</v>
      </c>
      <c r="J167" s="19"/>
      <c r="K167" s="12">
        <v>0</v>
      </c>
      <c r="L167" s="19"/>
      <c r="M167" s="14" t="s">
        <v>56</v>
      </c>
      <c r="N167" s="30">
        <f t="shared" si="75"/>
        <v>6</v>
      </c>
      <c r="O167" s="14">
        <f t="shared" si="76"/>
        <v>1.7361111111111743E-4</v>
      </c>
      <c r="P167" s="14">
        <f t="shared" si="77"/>
        <v>0</v>
      </c>
      <c r="Q167" s="14">
        <f t="shared" si="78"/>
        <v>0</v>
      </c>
      <c r="R167" s="14">
        <v>0</v>
      </c>
      <c r="S167" s="14" t="s">
        <v>27</v>
      </c>
      <c r="T167" s="14" t="s">
        <v>27</v>
      </c>
      <c r="U167" s="14">
        <f t="shared" si="79"/>
        <v>1.7361111111111743E-4</v>
      </c>
      <c r="V167" s="14" t="s">
        <v>27</v>
      </c>
      <c r="W167" s="19" t="s">
        <v>384</v>
      </c>
    </row>
    <row r="168" spans="1:23" x14ac:dyDescent="0.3">
      <c r="A168" s="10" t="s">
        <v>24</v>
      </c>
      <c r="B168" s="10" t="s">
        <v>122</v>
      </c>
      <c r="C168" s="10">
        <v>41</v>
      </c>
      <c r="D168" s="11">
        <f t="shared" si="71"/>
        <v>3.123842592592593E-2</v>
      </c>
      <c r="E168" s="18">
        <v>3.1817129629629633E-2</v>
      </c>
      <c r="F168" s="11">
        <f t="shared" si="70"/>
        <v>5.787037037037028E-4</v>
      </c>
      <c r="G168" s="12">
        <v>0</v>
      </c>
      <c r="H168" s="19"/>
      <c r="I168" s="12">
        <v>0</v>
      </c>
      <c r="J168" s="19"/>
      <c r="K168" s="12">
        <v>6</v>
      </c>
      <c r="L168" s="19" t="s">
        <v>30</v>
      </c>
      <c r="M168" s="14" t="s">
        <v>56</v>
      </c>
      <c r="N168" s="30">
        <f t="shared" si="75"/>
        <v>6</v>
      </c>
      <c r="O168" s="14">
        <f t="shared" si="76"/>
        <v>0</v>
      </c>
      <c r="P168" s="14">
        <f t="shared" si="77"/>
        <v>0</v>
      </c>
      <c r="Q168" s="14">
        <f t="shared" si="78"/>
        <v>5.787037037037028E-4</v>
      </c>
      <c r="R168" s="14">
        <v>0</v>
      </c>
      <c r="S168" s="14" t="s">
        <v>27</v>
      </c>
      <c r="T168" s="14" t="s">
        <v>27</v>
      </c>
      <c r="U168" s="14">
        <f t="shared" si="79"/>
        <v>5.787037037037028E-4</v>
      </c>
      <c r="V168" s="14" t="s">
        <v>27</v>
      </c>
      <c r="W168" s="19" t="s">
        <v>385</v>
      </c>
    </row>
    <row r="169" spans="1:23" x14ac:dyDescent="0.3">
      <c r="A169" s="10" t="s">
        <v>24</v>
      </c>
      <c r="B169" s="10" t="s">
        <v>122</v>
      </c>
      <c r="C169" s="10">
        <v>42</v>
      </c>
      <c r="D169" s="11">
        <f t="shared" si="71"/>
        <v>3.1817129629629633E-2</v>
      </c>
      <c r="E169" s="18">
        <v>3.2314814814814817E-2</v>
      </c>
      <c r="F169" s="11">
        <f t="shared" si="70"/>
        <v>4.9768518518518434E-4</v>
      </c>
      <c r="G169" s="12">
        <v>3</v>
      </c>
      <c r="H169" s="19" t="s">
        <v>49</v>
      </c>
      <c r="I169" s="12">
        <v>0</v>
      </c>
      <c r="J169" s="19"/>
      <c r="K169" s="12">
        <v>3</v>
      </c>
      <c r="L169" s="19" t="s">
        <v>64</v>
      </c>
      <c r="M169" s="14" t="s">
        <v>56</v>
      </c>
      <c r="N169" s="30">
        <f t="shared" si="75"/>
        <v>6</v>
      </c>
      <c r="O169" s="14">
        <f t="shared" si="76"/>
        <v>2.4884259259259217E-4</v>
      </c>
      <c r="P169" s="14">
        <f t="shared" si="77"/>
        <v>0</v>
      </c>
      <c r="Q169" s="14">
        <f t="shared" si="78"/>
        <v>2.4884259259259217E-4</v>
      </c>
      <c r="R169" s="14">
        <v>0</v>
      </c>
      <c r="S169" s="14" t="s">
        <v>27</v>
      </c>
      <c r="T169" s="14" t="s">
        <v>27</v>
      </c>
      <c r="U169" s="14">
        <f t="shared" si="79"/>
        <v>4.9768518518518434E-4</v>
      </c>
      <c r="V169" s="14" t="s">
        <v>27</v>
      </c>
      <c r="W169" s="19" t="s">
        <v>386</v>
      </c>
    </row>
    <row r="170" spans="1:23" x14ac:dyDescent="0.3">
      <c r="A170" s="10" t="s">
        <v>24</v>
      </c>
      <c r="B170" s="10" t="s">
        <v>122</v>
      </c>
      <c r="C170" s="10">
        <v>43</v>
      </c>
      <c r="D170" s="11">
        <f t="shared" si="71"/>
        <v>3.2314814814814817E-2</v>
      </c>
      <c r="E170" s="18">
        <v>3.5613425925925923E-2</v>
      </c>
      <c r="F170" s="11">
        <f t="shared" si="70"/>
        <v>3.2986111111111063E-3</v>
      </c>
      <c r="G170" s="12" t="s">
        <v>26</v>
      </c>
      <c r="H170" s="13"/>
      <c r="I170" s="12" t="s">
        <v>26</v>
      </c>
      <c r="J170" s="13"/>
      <c r="K170" s="12" t="s">
        <v>26</v>
      </c>
      <c r="L170" s="13"/>
      <c r="M170" s="14" t="s">
        <v>26</v>
      </c>
      <c r="N170" s="14" t="s">
        <v>27</v>
      </c>
      <c r="O170" s="14" t="s">
        <v>27</v>
      </c>
      <c r="P170" s="14" t="s">
        <v>27</v>
      </c>
      <c r="Q170" s="14" t="s">
        <v>27</v>
      </c>
      <c r="R170" s="14" t="s">
        <v>27</v>
      </c>
      <c r="S170" s="14">
        <f>F170</f>
        <v>3.2986111111111063E-3</v>
      </c>
      <c r="T170" s="14" t="s">
        <v>27</v>
      </c>
      <c r="U170" s="14" t="s">
        <v>27</v>
      </c>
      <c r="V170" s="14" t="s">
        <v>27</v>
      </c>
      <c r="W170" s="15" t="s">
        <v>58</v>
      </c>
    </row>
    <row r="171" spans="1:23" x14ac:dyDescent="0.3">
      <c r="A171" s="10" t="s">
        <v>24</v>
      </c>
      <c r="B171" s="10" t="s">
        <v>140</v>
      </c>
      <c r="C171" s="10">
        <v>1</v>
      </c>
      <c r="D171" s="11">
        <v>0</v>
      </c>
      <c r="E171" s="11">
        <v>9.9537037037037042E-4</v>
      </c>
      <c r="F171" s="11">
        <f>E171-D171</f>
        <v>9.9537037037037042E-4</v>
      </c>
      <c r="G171" s="10" t="s">
        <v>27</v>
      </c>
      <c r="H171" s="16"/>
      <c r="I171" s="10" t="s">
        <v>27</v>
      </c>
      <c r="J171" s="16"/>
      <c r="K171" s="10" t="s">
        <v>27</v>
      </c>
      <c r="L171" s="16"/>
      <c r="M171" s="31" t="s">
        <v>26</v>
      </c>
      <c r="N171" s="14" t="s">
        <v>27</v>
      </c>
      <c r="O171" s="14" t="s">
        <v>27</v>
      </c>
      <c r="P171" s="14" t="s">
        <v>27</v>
      </c>
      <c r="Q171" s="14" t="s">
        <v>27</v>
      </c>
      <c r="R171" s="14">
        <f>F171</f>
        <v>9.9537037037037042E-4</v>
      </c>
      <c r="S171" s="14" t="s">
        <v>27</v>
      </c>
      <c r="T171" s="14" t="s">
        <v>27</v>
      </c>
      <c r="U171" s="14" t="s">
        <v>27</v>
      </c>
      <c r="V171" s="14" t="s">
        <v>27</v>
      </c>
      <c r="W171" s="13" t="s">
        <v>60</v>
      </c>
    </row>
    <row r="172" spans="1:23" x14ac:dyDescent="0.3">
      <c r="A172" s="10" t="s">
        <v>24</v>
      </c>
      <c r="B172" s="10" t="s">
        <v>140</v>
      </c>
      <c r="C172" s="10">
        <v>2</v>
      </c>
      <c r="D172" s="11">
        <f>E171</f>
        <v>9.9537037037037042E-4</v>
      </c>
      <c r="E172" s="11">
        <v>1.4467592592592594E-3</v>
      </c>
      <c r="F172" s="11">
        <f t="shared" ref="F172:F224" si="80">E172-D172</f>
        <v>4.5138888888888898E-4</v>
      </c>
      <c r="G172" s="12" t="s">
        <v>26</v>
      </c>
      <c r="H172" s="13"/>
      <c r="I172" s="12" t="s">
        <v>26</v>
      </c>
      <c r="J172" s="13"/>
      <c r="K172" s="12" t="s">
        <v>26</v>
      </c>
      <c r="L172" s="13"/>
      <c r="M172" s="14" t="s">
        <v>26</v>
      </c>
      <c r="N172" s="14" t="s">
        <v>27</v>
      </c>
      <c r="O172" s="14" t="s">
        <v>27</v>
      </c>
      <c r="P172" s="14" t="s">
        <v>27</v>
      </c>
      <c r="Q172" s="14" t="s">
        <v>27</v>
      </c>
      <c r="R172" s="14" t="s">
        <v>27</v>
      </c>
      <c r="S172" s="14">
        <f>F172</f>
        <v>4.5138888888888898E-4</v>
      </c>
      <c r="T172" s="14" t="s">
        <v>27</v>
      </c>
      <c r="U172" s="14" t="s">
        <v>27</v>
      </c>
      <c r="V172" s="14" t="s">
        <v>27</v>
      </c>
      <c r="W172" s="15" t="s">
        <v>28</v>
      </c>
    </row>
    <row r="173" spans="1:23" x14ac:dyDescent="0.3">
      <c r="A173" s="10" t="s">
        <v>24</v>
      </c>
      <c r="B173" s="10" t="s">
        <v>140</v>
      </c>
      <c r="C173" s="10">
        <v>3</v>
      </c>
      <c r="D173" s="11">
        <f t="shared" ref="D173:D224" si="81">E172</f>
        <v>1.4467592592592594E-3</v>
      </c>
      <c r="E173" s="18">
        <v>2.5115740740740741E-3</v>
      </c>
      <c r="F173" s="11">
        <f t="shared" si="80"/>
        <v>1.0648148148148147E-3</v>
      </c>
      <c r="G173" s="12">
        <v>6</v>
      </c>
      <c r="H173" s="19" t="s">
        <v>49</v>
      </c>
      <c r="I173" s="12">
        <v>0</v>
      </c>
      <c r="J173" s="19"/>
      <c r="K173" s="12">
        <v>0</v>
      </c>
      <c r="L173" s="19"/>
      <c r="M173" s="14" t="s">
        <v>56</v>
      </c>
      <c r="N173" s="30">
        <f t="shared" si="75"/>
        <v>6</v>
      </c>
      <c r="O173" s="14">
        <f t="shared" ref="O173:O176" si="82">F173*G173/6</f>
        <v>1.0648148148148147E-3</v>
      </c>
      <c r="P173" s="14">
        <f t="shared" ref="P173:P176" si="83">F173*I173/6</f>
        <v>0</v>
      </c>
      <c r="Q173" s="14">
        <f t="shared" ref="Q173:Q176" si="84">F173*K173/6</f>
        <v>0</v>
      </c>
      <c r="R173" s="14">
        <v>0</v>
      </c>
      <c r="S173" s="14" t="s">
        <v>27</v>
      </c>
      <c r="T173" s="14" t="s">
        <v>27</v>
      </c>
      <c r="U173" s="14">
        <f t="shared" ref="U173:U176" si="85">F173</f>
        <v>1.0648148148148147E-3</v>
      </c>
      <c r="V173" s="14" t="s">
        <v>27</v>
      </c>
      <c r="W173" s="19" t="s">
        <v>387</v>
      </c>
    </row>
    <row r="174" spans="1:23" x14ac:dyDescent="0.3">
      <c r="A174" s="10" t="s">
        <v>24</v>
      </c>
      <c r="B174" s="10" t="s">
        <v>140</v>
      </c>
      <c r="C174" s="10">
        <v>4</v>
      </c>
      <c r="D174" s="11">
        <f t="shared" si="81"/>
        <v>2.5115740740740741E-3</v>
      </c>
      <c r="E174" s="18">
        <v>3.3680555555555551E-3</v>
      </c>
      <c r="F174" s="11">
        <f t="shared" si="80"/>
        <v>8.5648148148148107E-4</v>
      </c>
      <c r="G174" s="12">
        <v>0</v>
      </c>
      <c r="H174" s="19"/>
      <c r="I174" s="12">
        <v>6</v>
      </c>
      <c r="J174" s="19" t="s">
        <v>43</v>
      </c>
      <c r="K174" s="12">
        <v>0</v>
      </c>
      <c r="L174" s="19"/>
      <c r="M174" s="14" t="s">
        <v>56</v>
      </c>
      <c r="N174" s="30">
        <f t="shared" si="75"/>
        <v>6</v>
      </c>
      <c r="O174" s="14">
        <f t="shared" si="82"/>
        <v>0</v>
      </c>
      <c r="P174" s="14">
        <f t="shared" si="83"/>
        <v>8.5648148148148107E-4</v>
      </c>
      <c r="Q174" s="14">
        <f t="shared" si="84"/>
        <v>0</v>
      </c>
      <c r="R174" s="14">
        <v>0</v>
      </c>
      <c r="S174" s="14" t="s">
        <v>27</v>
      </c>
      <c r="T174" s="14" t="s">
        <v>27</v>
      </c>
      <c r="U174" s="14">
        <f t="shared" si="85"/>
        <v>8.5648148148148107E-4</v>
      </c>
      <c r="V174" s="14" t="s">
        <v>27</v>
      </c>
      <c r="W174" s="19" t="s">
        <v>388</v>
      </c>
    </row>
    <row r="175" spans="1:23" x14ac:dyDescent="0.3">
      <c r="A175" s="10" t="s">
        <v>24</v>
      </c>
      <c r="B175" s="10" t="s">
        <v>140</v>
      </c>
      <c r="C175" s="10">
        <v>5</v>
      </c>
      <c r="D175" s="11">
        <f t="shared" si="81"/>
        <v>3.3680555555555551E-3</v>
      </c>
      <c r="E175" s="18">
        <v>5.4976851851851853E-3</v>
      </c>
      <c r="F175" s="11">
        <f t="shared" si="80"/>
        <v>2.1296296296296302E-3</v>
      </c>
      <c r="G175" s="12">
        <v>0</v>
      </c>
      <c r="H175" s="19"/>
      <c r="I175" s="12">
        <v>0</v>
      </c>
      <c r="J175" s="19"/>
      <c r="K175" s="12">
        <v>6</v>
      </c>
      <c r="L175" s="19" t="s">
        <v>188</v>
      </c>
      <c r="M175" s="14" t="s">
        <v>56</v>
      </c>
      <c r="N175" s="30">
        <f t="shared" si="75"/>
        <v>6</v>
      </c>
      <c r="O175" s="14">
        <f t="shared" si="82"/>
        <v>0</v>
      </c>
      <c r="P175" s="14">
        <f t="shared" si="83"/>
        <v>0</v>
      </c>
      <c r="Q175" s="14">
        <f t="shared" si="84"/>
        <v>2.1296296296296302E-3</v>
      </c>
      <c r="R175" s="14">
        <v>0</v>
      </c>
      <c r="S175" s="14" t="s">
        <v>27</v>
      </c>
      <c r="T175" s="14" t="s">
        <v>27</v>
      </c>
      <c r="U175" s="14">
        <f t="shared" si="85"/>
        <v>2.1296296296296302E-3</v>
      </c>
      <c r="V175" s="14" t="s">
        <v>27</v>
      </c>
      <c r="W175" s="19" t="s">
        <v>389</v>
      </c>
    </row>
    <row r="176" spans="1:23" x14ac:dyDescent="0.3">
      <c r="A176" s="10" t="s">
        <v>24</v>
      </c>
      <c r="B176" s="10" t="s">
        <v>140</v>
      </c>
      <c r="C176" s="10">
        <v>6</v>
      </c>
      <c r="D176" s="11">
        <f t="shared" si="81"/>
        <v>5.4976851851851853E-3</v>
      </c>
      <c r="E176" s="18">
        <v>6.3078703703703708E-3</v>
      </c>
      <c r="F176" s="11">
        <f t="shared" si="80"/>
        <v>8.1018518518518549E-4</v>
      </c>
      <c r="G176" s="12">
        <v>6</v>
      </c>
      <c r="H176" s="19" t="s">
        <v>120</v>
      </c>
      <c r="I176" s="12">
        <v>0</v>
      </c>
      <c r="J176" s="19"/>
      <c r="K176" s="12">
        <v>0</v>
      </c>
      <c r="L176" s="19"/>
      <c r="M176" s="14" t="s">
        <v>56</v>
      </c>
      <c r="N176" s="30">
        <f t="shared" si="75"/>
        <v>6</v>
      </c>
      <c r="O176" s="14">
        <f t="shared" si="82"/>
        <v>8.1018518518518549E-4</v>
      </c>
      <c r="P176" s="14">
        <f t="shared" si="83"/>
        <v>0</v>
      </c>
      <c r="Q176" s="14">
        <f t="shared" si="84"/>
        <v>0</v>
      </c>
      <c r="R176" s="14">
        <v>0</v>
      </c>
      <c r="S176" s="14" t="s">
        <v>27</v>
      </c>
      <c r="T176" s="14" t="s">
        <v>27</v>
      </c>
      <c r="U176" s="14">
        <f t="shared" si="85"/>
        <v>8.1018518518518549E-4</v>
      </c>
      <c r="V176" s="14" t="s">
        <v>27</v>
      </c>
      <c r="W176" s="19" t="s">
        <v>390</v>
      </c>
    </row>
    <row r="177" spans="1:23" x14ac:dyDescent="0.3">
      <c r="A177" s="10" t="s">
        <v>24</v>
      </c>
      <c r="B177" s="10" t="s">
        <v>140</v>
      </c>
      <c r="C177" s="10">
        <v>7</v>
      </c>
      <c r="D177" s="11">
        <f t="shared" si="81"/>
        <v>6.3078703703703708E-3</v>
      </c>
      <c r="E177" s="18">
        <v>6.3888888888888884E-3</v>
      </c>
      <c r="F177" s="11">
        <f t="shared" si="80"/>
        <v>8.1018518518517595E-5</v>
      </c>
      <c r="G177" s="12" t="s">
        <v>26</v>
      </c>
      <c r="H177" s="13"/>
      <c r="I177" s="12" t="s">
        <v>26</v>
      </c>
      <c r="J177" s="13"/>
      <c r="K177" s="12" t="s">
        <v>26</v>
      </c>
      <c r="L177" s="13"/>
      <c r="M177" s="14" t="s">
        <v>26</v>
      </c>
      <c r="N177" s="14" t="s">
        <v>27</v>
      </c>
      <c r="O177" s="14" t="s">
        <v>27</v>
      </c>
      <c r="P177" s="14" t="s">
        <v>27</v>
      </c>
      <c r="Q177" s="14" t="s">
        <v>27</v>
      </c>
      <c r="R177" s="14" t="s">
        <v>27</v>
      </c>
      <c r="S177" s="14">
        <f>F177</f>
        <v>8.1018518518517595E-5</v>
      </c>
      <c r="T177" s="14" t="s">
        <v>27</v>
      </c>
      <c r="U177" s="14" t="s">
        <v>27</v>
      </c>
      <c r="V177" s="14" t="s">
        <v>27</v>
      </c>
      <c r="W177" s="15" t="s">
        <v>258</v>
      </c>
    </row>
    <row r="178" spans="1:23" x14ac:dyDescent="0.3">
      <c r="A178" s="10" t="s">
        <v>24</v>
      </c>
      <c r="B178" s="10" t="s">
        <v>140</v>
      </c>
      <c r="C178" s="10">
        <v>8</v>
      </c>
      <c r="D178" s="11">
        <f t="shared" si="81"/>
        <v>6.3888888888888884E-3</v>
      </c>
      <c r="E178" s="18">
        <v>6.5393518518518517E-3</v>
      </c>
      <c r="F178" s="11">
        <f t="shared" si="80"/>
        <v>1.5046296296296335E-4</v>
      </c>
      <c r="G178" s="12">
        <v>0</v>
      </c>
      <c r="H178" s="19"/>
      <c r="I178" s="12">
        <v>0</v>
      </c>
      <c r="J178" s="19"/>
      <c r="K178" s="12">
        <v>6</v>
      </c>
      <c r="L178" s="19" t="s">
        <v>64</v>
      </c>
      <c r="M178" s="14" t="s">
        <v>56</v>
      </c>
      <c r="N178" s="30">
        <f t="shared" si="75"/>
        <v>6</v>
      </c>
      <c r="O178" s="14">
        <f t="shared" ref="O178:O180" si="86">F178*G178/6</f>
        <v>0</v>
      </c>
      <c r="P178" s="14">
        <f t="shared" ref="P178:P180" si="87">F178*I178/6</f>
        <v>0</v>
      </c>
      <c r="Q178" s="14">
        <f t="shared" ref="Q178:Q180" si="88">F178*K178/6</f>
        <v>1.5046296296296335E-4</v>
      </c>
      <c r="R178" s="14">
        <v>0</v>
      </c>
      <c r="S178" s="14" t="s">
        <v>27</v>
      </c>
      <c r="T178" s="14" t="s">
        <v>27</v>
      </c>
      <c r="U178" s="14">
        <f t="shared" ref="U178:U180" si="89">F178</f>
        <v>1.5046296296296335E-4</v>
      </c>
      <c r="V178" s="14" t="s">
        <v>27</v>
      </c>
      <c r="W178" s="19" t="s">
        <v>391</v>
      </c>
    </row>
    <row r="179" spans="1:23" x14ac:dyDescent="0.3">
      <c r="A179" s="10" t="s">
        <v>24</v>
      </c>
      <c r="B179" s="10" t="s">
        <v>140</v>
      </c>
      <c r="C179" s="10">
        <v>9</v>
      </c>
      <c r="D179" s="11">
        <f t="shared" si="81"/>
        <v>6.5393518518518517E-3</v>
      </c>
      <c r="E179" s="18">
        <v>7.6041666666666662E-3</v>
      </c>
      <c r="F179" s="11">
        <f t="shared" si="80"/>
        <v>1.0648148148148144E-3</v>
      </c>
      <c r="G179" s="12">
        <v>0</v>
      </c>
      <c r="H179" s="19"/>
      <c r="I179" s="12">
        <v>0</v>
      </c>
      <c r="J179" s="19"/>
      <c r="K179" s="12">
        <v>6</v>
      </c>
      <c r="L179" s="19" t="s">
        <v>64</v>
      </c>
      <c r="M179" s="14" t="s">
        <v>56</v>
      </c>
      <c r="N179" s="30">
        <f t="shared" si="75"/>
        <v>6</v>
      </c>
      <c r="O179" s="14">
        <f t="shared" si="86"/>
        <v>0</v>
      </c>
      <c r="P179" s="14">
        <f t="shared" si="87"/>
        <v>0</v>
      </c>
      <c r="Q179" s="14">
        <f t="shared" si="88"/>
        <v>1.0648148148148144E-3</v>
      </c>
      <c r="R179" s="14">
        <v>0</v>
      </c>
      <c r="S179" s="14" t="s">
        <v>27</v>
      </c>
      <c r="T179" s="14" t="s">
        <v>27</v>
      </c>
      <c r="U179" s="14">
        <f t="shared" si="89"/>
        <v>1.0648148148148144E-3</v>
      </c>
      <c r="V179" s="14" t="s">
        <v>27</v>
      </c>
      <c r="W179" s="19" t="s">
        <v>392</v>
      </c>
    </row>
    <row r="180" spans="1:23" x14ac:dyDescent="0.3">
      <c r="A180" s="10" t="s">
        <v>24</v>
      </c>
      <c r="B180" s="10" t="s">
        <v>140</v>
      </c>
      <c r="C180" s="10">
        <v>10</v>
      </c>
      <c r="D180" s="11">
        <f t="shared" si="81"/>
        <v>7.6041666666666662E-3</v>
      </c>
      <c r="E180" s="18">
        <v>7.905092592592592E-3</v>
      </c>
      <c r="F180" s="11">
        <f t="shared" si="80"/>
        <v>3.0092592592592584E-4</v>
      </c>
      <c r="G180" s="12">
        <v>3</v>
      </c>
      <c r="H180" s="19" t="s">
        <v>120</v>
      </c>
      <c r="I180" s="12">
        <v>3</v>
      </c>
      <c r="J180" s="19" t="s">
        <v>29</v>
      </c>
      <c r="K180" s="12">
        <v>0</v>
      </c>
      <c r="L180" s="19"/>
      <c r="M180" s="14" t="s">
        <v>56</v>
      </c>
      <c r="N180" s="30">
        <f t="shared" si="75"/>
        <v>6</v>
      </c>
      <c r="O180" s="14">
        <f t="shared" si="86"/>
        <v>1.5046296296296292E-4</v>
      </c>
      <c r="P180" s="14">
        <f t="shared" si="87"/>
        <v>1.5046296296296292E-4</v>
      </c>
      <c r="Q180" s="14">
        <f t="shared" si="88"/>
        <v>0</v>
      </c>
      <c r="R180" s="14">
        <v>0</v>
      </c>
      <c r="S180" s="14" t="s">
        <v>27</v>
      </c>
      <c r="T180" s="14" t="s">
        <v>27</v>
      </c>
      <c r="U180" s="14">
        <f t="shared" si="89"/>
        <v>3.0092592592592584E-4</v>
      </c>
      <c r="V180" s="14" t="s">
        <v>27</v>
      </c>
      <c r="W180" s="19" t="s">
        <v>393</v>
      </c>
    </row>
    <row r="181" spans="1:23" x14ac:dyDescent="0.3">
      <c r="A181" s="10" t="s">
        <v>24</v>
      </c>
      <c r="B181" s="10" t="s">
        <v>140</v>
      </c>
      <c r="C181" s="10">
        <v>11</v>
      </c>
      <c r="D181" s="11">
        <f t="shared" si="81"/>
        <v>7.905092592592592E-3</v>
      </c>
      <c r="E181" s="18">
        <v>7.9745370370370369E-3</v>
      </c>
      <c r="F181" s="11">
        <f t="shared" si="80"/>
        <v>6.9444444444444892E-5</v>
      </c>
      <c r="G181" s="12" t="s">
        <v>27</v>
      </c>
      <c r="H181" s="19"/>
      <c r="I181" s="12" t="s">
        <v>300</v>
      </c>
      <c r="J181" s="19"/>
      <c r="K181" s="12" t="s">
        <v>27</v>
      </c>
      <c r="L181" s="19"/>
      <c r="M181" s="14" t="s">
        <v>26</v>
      </c>
      <c r="N181" s="14" t="s">
        <v>27</v>
      </c>
      <c r="O181" s="14" t="s">
        <v>27</v>
      </c>
      <c r="P181" s="14" t="s">
        <v>27</v>
      </c>
      <c r="Q181" s="14" t="s">
        <v>27</v>
      </c>
      <c r="R181" s="14">
        <f>F181</f>
        <v>6.9444444444444892E-5</v>
      </c>
      <c r="S181" s="14" t="s">
        <v>27</v>
      </c>
      <c r="T181" s="14" t="s">
        <v>27</v>
      </c>
      <c r="U181" s="14" t="s">
        <v>27</v>
      </c>
      <c r="V181" s="14" t="s">
        <v>27</v>
      </c>
      <c r="W181" s="19" t="s">
        <v>301</v>
      </c>
    </row>
    <row r="182" spans="1:23" x14ac:dyDescent="0.3">
      <c r="A182" s="10" t="s">
        <v>24</v>
      </c>
      <c r="B182" s="10" t="s">
        <v>140</v>
      </c>
      <c r="C182" s="10">
        <v>12</v>
      </c>
      <c r="D182" s="11">
        <f t="shared" si="81"/>
        <v>7.9745370370370369E-3</v>
      </c>
      <c r="E182" s="18">
        <v>9.4907407407407406E-3</v>
      </c>
      <c r="F182" s="11">
        <f t="shared" si="80"/>
        <v>1.5162037037037036E-3</v>
      </c>
      <c r="G182" s="12">
        <v>4</v>
      </c>
      <c r="H182" s="19" t="s">
        <v>120</v>
      </c>
      <c r="I182" s="12">
        <v>0</v>
      </c>
      <c r="J182" s="19"/>
      <c r="K182" s="12">
        <v>2</v>
      </c>
      <c r="L182" s="19" t="s">
        <v>64</v>
      </c>
      <c r="M182" s="14" t="s">
        <v>56</v>
      </c>
      <c r="N182" s="30">
        <f t="shared" si="75"/>
        <v>6</v>
      </c>
      <c r="O182" s="14">
        <f t="shared" ref="O182:O184" si="90">F182*G182/6</f>
        <v>1.0108024691358024E-3</v>
      </c>
      <c r="P182" s="14">
        <f t="shared" ref="P182:P184" si="91">F182*I182/6</f>
        <v>0</v>
      </c>
      <c r="Q182" s="14">
        <f t="shared" ref="Q182:Q184" si="92">F182*K182/6</f>
        <v>5.0540123456790118E-4</v>
      </c>
      <c r="R182" s="14">
        <v>0</v>
      </c>
      <c r="S182" s="14" t="s">
        <v>27</v>
      </c>
      <c r="T182" s="14" t="s">
        <v>27</v>
      </c>
      <c r="U182" s="14">
        <f t="shared" ref="U182:U184" si="93">F182</f>
        <v>1.5162037037037036E-3</v>
      </c>
      <c r="V182" s="14" t="s">
        <v>27</v>
      </c>
      <c r="W182" s="19" t="s">
        <v>394</v>
      </c>
    </row>
    <row r="183" spans="1:23" x14ac:dyDescent="0.3">
      <c r="A183" s="10" t="s">
        <v>24</v>
      </c>
      <c r="B183" s="10" t="s">
        <v>140</v>
      </c>
      <c r="C183" s="10">
        <v>13</v>
      </c>
      <c r="D183" s="11">
        <f t="shared" si="81"/>
        <v>9.4907407407407406E-3</v>
      </c>
      <c r="E183" s="18">
        <v>9.7916666666666655E-3</v>
      </c>
      <c r="F183" s="11">
        <f t="shared" si="80"/>
        <v>3.0092592592592497E-4</v>
      </c>
      <c r="G183" s="12">
        <v>4</v>
      </c>
      <c r="H183" s="19" t="s">
        <v>120</v>
      </c>
      <c r="I183" s="12">
        <v>2</v>
      </c>
      <c r="J183" s="19" t="s">
        <v>43</v>
      </c>
      <c r="K183" s="12">
        <v>0</v>
      </c>
      <c r="L183" s="19"/>
      <c r="M183" s="14" t="s">
        <v>56</v>
      </c>
      <c r="N183" s="30">
        <f t="shared" si="75"/>
        <v>6</v>
      </c>
      <c r="O183" s="14">
        <f t="shared" si="90"/>
        <v>2.0061728395061665E-4</v>
      </c>
      <c r="P183" s="14">
        <f t="shared" si="91"/>
        <v>1.0030864197530832E-4</v>
      </c>
      <c r="Q183" s="14">
        <f t="shared" si="92"/>
        <v>0</v>
      </c>
      <c r="R183" s="14">
        <v>0</v>
      </c>
      <c r="S183" s="14" t="s">
        <v>27</v>
      </c>
      <c r="T183" s="14" t="s">
        <v>27</v>
      </c>
      <c r="U183" s="14">
        <f t="shared" si="93"/>
        <v>3.0092592592592497E-4</v>
      </c>
      <c r="V183" s="14" t="s">
        <v>27</v>
      </c>
      <c r="W183" s="19" t="s">
        <v>395</v>
      </c>
    </row>
    <row r="184" spans="1:23" x14ac:dyDescent="0.3">
      <c r="A184" s="10" t="s">
        <v>24</v>
      </c>
      <c r="B184" s="10" t="s">
        <v>140</v>
      </c>
      <c r="C184" s="10">
        <v>14</v>
      </c>
      <c r="D184" s="11">
        <f t="shared" si="81"/>
        <v>9.7916666666666655E-3</v>
      </c>
      <c r="E184" s="18">
        <v>1.1226851851851854E-2</v>
      </c>
      <c r="F184" s="11">
        <f t="shared" si="80"/>
        <v>1.4351851851851886E-3</v>
      </c>
      <c r="G184" s="12">
        <v>0</v>
      </c>
      <c r="H184" s="19"/>
      <c r="I184" s="12">
        <v>6</v>
      </c>
      <c r="J184" s="19" t="s">
        <v>29</v>
      </c>
      <c r="K184" s="12">
        <v>0</v>
      </c>
      <c r="L184" s="19"/>
      <c r="M184" s="14" t="s">
        <v>56</v>
      </c>
      <c r="N184" s="30">
        <f t="shared" si="75"/>
        <v>6</v>
      </c>
      <c r="O184" s="14">
        <f t="shared" si="90"/>
        <v>0</v>
      </c>
      <c r="P184" s="14">
        <f t="shared" si="91"/>
        <v>1.4351851851851886E-3</v>
      </c>
      <c r="Q184" s="14">
        <f t="shared" si="92"/>
        <v>0</v>
      </c>
      <c r="R184" s="14">
        <v>0</v>
      </c>
      <c r="S184" s="14" t="s">
        <v>27</v>
      </c>
      <c r="T184" s="14" t="s">
        <v>27</v>
      </c>
      <c r="U184" s="14">
        <f t="shared" si="93"/>
        <v>1.4351851851851886E-3</v>
      </c>
      <c r="V184" s="14" t="s">
        <v>27</v>
      </c>
      <c r="W184" s="19" t="s">
        <v>396</v>
      </c>
    </row>
    <row r="185" spans="1:23" x14ac:dyDescent="0.3">
      <c r="A185" s="10" t="s">
        <v>24</v>
      </c>
      <c r="B185" s="10" t="s">
        <v>140</v>
      </c>
      <c r="C185" s="10">
        <v>15</v>
      </c>
      <c r="D185" s="11">
        <f t="shared" si="81"/>
        <v>1.1226851851851854E-2</v>
      </c>
      <c r="E185" s="18">
        <v>1.1354166666666667E-2</v>
      </c>
      <c r="F185" s="11">
        <f t="shared" si="80"/>
        <v>1.2731481481481274E-4</v>
      </c>
      <c r="G185" s="12" t="s">
        <v>27</v>
      </c>
      <c r="H185" s="19"/>
      <c r="I185" s="12" t="s">
        <v>300</v>
      </c>
      <c r="J185" s="19"/>
      <c r="K185" s="12" t="s">
        <v>27</v>
      </c>
      <c r="L185" s="19"/>
      <c r="M185" s="14" t="s">
        <v>26</v>
      </c>
      <c r="N185" s="14" t="s">
        <v>27</v>
      </c>
      <c r="O185" s="14" t="s">
        <v>27</v>
      </c>
      <c r="P185" s="14" t="s">
        <v>27</v>
      </c>
      <c r="Q185" s="14" t="s">
        <v>27</v>
      </c>
      <c r="R185" s="14">
        <f>F185</f>
        <v>1.2731481481481274E-4</v>
      </c>
      <c r="S185" s="14" t="s">
        <v>27</v>
      </c>
      <c r="T185" s="14" t="s">
        <v>27</v>
      </c>
      <c r="U185" s="14" t="s">
        <v>27</v>
      </c>
      <c r="V185" s="14" t="s">
        <v>27</v>
      </c>
      <c r="W185" s="19" t="s">
        <v>301</v>
      </c>
    </row>
    <row r="186" spans="1:23" x14ac:dyDescent="0.3">
      <c r="A186" s="10" t="s">
        <v>24</v>
      </c>
      <c r="B186" s="10" t="s">
        <v>140</v>
      </c>
      <c r="C186" s="10">
        <v>16</v>
      </c>
      <c r="D186" s="11">
        <f t="shared" si="81"/>
        <v>1.1354166666666667E-2</v>
      </c>
      <c r="E186" s="18">
        <v>1.224537037037037E-2</v>
      </c>
      <c r="F186" s="11">
        <f t="shared" si="80"/>
        <v>8.9120370370370308E-4</v>
      </c>
      <c r="G186" s="12">
        <v>4</v>
      </c>
      <c r="H186" s="19" t="s">
        <v>120</v>
      </c>
      <c r="I186" s="12">
        <v>0</v>
      </c>
      <c r="J186" s="19"/>
      <c r="K186" s="12">
        <v>2</v>
      </c>
      <c r="L186" s="19" t="s">
        <v>64</v>
      </c>
      <c r="M186" s="14" t="s">
        <v>56</v>
      </c>
      <c r="N186" s="30">
        <f t="shared" si="75"/>
        <v>6</v>
      </c>
      <c r="O186" s="14">
        <f>F186*G186/6</f>
        <v>5.9413580246913539E-4</v>
      </c>
      <c r="P186" s="14">
        <f>F186*I186/6</f>
        <v>0</v>
      </c>
      <c r="Q186" s="14">
        <f>F186*K186/6</f>
        <v>2.9706790123456769E-4</v>
      </c>
      <c r="R186" s="14">
        <v>0</v>
      </c>
      <c r="S186" s="14" t="s">
        <v>27</v>
      </c>
      <c r="T186" s="14" t="s">
        <v>27</v>
      </c>
      <c r="U186" s="14">
        <f>F186</f>
        <v>8.9120370370370308E-4</v>
      </c>
      <c r="V186" s="14" t="s">
        <v>27</v>
      </c>
      <c r="W186" s="19" t="s">
        <v>397</v>
      </c>
    </row>
    <row r="187" spans="1:23" x14ac:dyDescent="0.3">
      <c r="A187" s="10" t="s">
        <v>24</v>
      </c>
      <c r="B187" s="10" t="s">
        <v>140</v>
      </c>
      <c r="C187" s="10">
        <v>17</v>
      </c>
      <c r="D187" s="11">
        <f t="shared" si="81"/>
        <v>1.224537037037037E-2</v>
      </c>
      <c r="E187" s="18">
        <v>1.2407407407407409E-2</v>
      </c>
      <c r="F187" s="11">
        <f t="shared" si="80"/>
        <v>1.6203703703703866E-4</v>
      </c>
      <c r="G187" s="12" t="s">
        <v>27</v>
      </c>
      <c r="H187" s="19"/>
      <c r="I187" s="12" t="s">
        <v>300</v>
      </c>
      <c r="J187" s="19"/>
      <c r="K187" s="12" t="s">
        <v>27</v>
      </c>
      <c r="L187" s="19"/>
      <c r="M187" s="14" t="s">
        <v>26</v>
      </c>
      <c r="N187" s="14" t="s">
        <v>27</v>
      </c>
      <c r="O187" s="14" t="s">
        <v>27</v>
      </c>
      <c r="P187" s="14" t="s">
        <v>27</v>
      </c>
      <c r="Q187" s="14" t="s">
        <v>27</v>
      </c>
      <c r="R187" s="14">
        <f>F187</f>
        <v>1.6203703703703866E-4</v>
      </c>
      <c r="S187" s="14" t="s">
        <v>27</v>
      </c>
      <c r="T187" s="14" t="s">
        <v>27</v>
      </c>
      <c r="U187" s="14" t="s">
        <v>27</v>
      </c>
      <c r="V187" s="14" t="s">
        <v>27</v>
      </c>
      <c r="W187" s="19" t="s">
        <v>301</v>
      </c>
    </row>
    <row r="188" spans="1:23" x14ac:dyDescent="0.3">
      <c r="A188" s="10" t="s">
        <v>24</v>
      </c>
      <c r="B188" s="10" t="s">
        <v>140</v>
      </c>
      <c r="C188" s="10">
        <v>18</v>
      </c>
      <c r="D188" s="11">
        <f t="shared" si="81"/>
        <v>1.2407407407407409E-2</v>
      </c>
      <c r="E188" s="18">
        <v>1.3194444444444444E-2</v>
      </c>
      <c r="F188" s="11">
        <f t="shared" si="80"/>
        <v>7.8703703703703574E-4</v>
      </c>
      <c r="G188" s="12">
        <v>0</v>
      </c>
      <c r="H188" s="19"/>
      <c r="I188" s="12">
        <v>6</v>
      </c>
      <c r="J188" s="19" t="s">
        <v>43</v>
      </c>
      <c r="K188" s="12">
        <v>0</v>
      </c>
      <c r="L188" s="19"/>
      <c r="M188" s="14" t="s">
        <v>56</v>
      </c>
      <c r="N188" s="30">
        <f t="shared" si="75"/>
        <v>6</v>
      </c>
      <c r="O188" s="14">
        <f t="shared" ref="O188:O190" si="94">F188*G188/6</f>
        <v>0</v>
      </c>
      <c r="P188" s="14">
        <f t="shared" ref="P188:P190" si="95">F188*I188/6</f>
        <v>7.8703703703703574E-4</v>
      </c>
      <c r="Q188" s="14">
        <f t="shared" ref="Q188:Q190" si="96">F188*K188/6</f>
        <v>0</v>
      </c>
      <c r="R188" s="14">
        <v>0</v>
      </c>
      <c r="S188" s="14" t="s">
        <v>27</v>
      </c>
      <c r="T188" s="14" t="s">
        <v>27</v>
      </c>
      <c r="U188" s="14">
        <f t="shared" ref="U188:U190" si="97">F188</f>
        <v>7.8703703703703574E-4</v>
      </c>
      <c r="V188" s="14" t="s">
        <v>27</v>
      </c>
      <c r="W188" s="19" t="s">
        <v>398</v>
      </c>
    </row>
    <row r="189" spans="1:23" x14ac:dyDescent="0.3">
      <c r="A189" s="10" t="s">
        <v>24</v>
      </c>
      <c r="B189" s="10" t="s">
        <v>140</v>
      </c>
      <c r="C189" s="10">
        <v>19</v>
      </c>
      <c r="D189" s="11">
        <f t="shared" si="81"/>
        <v>1.3194444444444444E-2</v>
      </c>
      <c r="E189" s="18">
        <v>1.3738425925925926E-2</v>
      </c>
      <c r="F189" s="11">
        <f t="shared" si="80"/>
        <v>5.4398148148148209E-4</v>
      </c>
      <c r="G189" s="12">
        <v>6</v>
      </c>
      <c r="H189" s="19" t="s">
        <v>120</v>
      </c>
      <c r="I189" s="12">
        <v>0</v>
      </c>
      <c r="J189" s="19"/>
      <c r="K189" s="12">
        <v>0</v>
      </c>
      <c r="L189" s="19"/>
      <c r="M189" s="14" t="s">
        <v>56</v>
      </c>
      <c r="N189" s="30">
        <f t="shared" si="75"/>
        <v>6</v>
      </c>
      <c r="O189" s="14">
        <f t="shared" si="94"/>
        <v>5.4398148148148209E-4</v>
      </c>
      <c r="P189" s="14">
        <f t="shared" si="95"/>
        <v>0</v>
      </c>
      <c r="Q189" s="14">
        <f t="shared" si="96"/>
        <v>0</v>
      </c>
      <c r="R189" s="14">
        <v>0</v>
      </c>
      <c r="S189" s="14" t="s">
        <v>27</v>
      </c>
      <c r="T189" s="14" t="s">
        <v>27</v>
      </c>
      <c r="U189" s="14">
        <f t="shared" si="97"/>
        <v>5.4398148148148209E-4</v>
      </c>
      <c r="V189" s="14" t="s">
        <v>27</v>
      </c>
      <c r="W189" s="19" t="s">
        <v>399</v>
      </c>
    </row>
    <row r="190" spans="1:23" x14ac:dyDescent="0.3">
      <c r="A190" s="10" t="s">
        <v>24</v>
      </c>
      <c r="B190" s="10" t="s">
        <v>140</v>
      </c>
      <c r="C190" s="10">
        <v>20</v>
      </c>
      <c r="D190" s="11">
        <f t="shared" si="81"/>
        <v>1.3738425925925926E-2</v>
      </c>
      <c r="E190" s="18">
        <v>1.4479166666666668E-2</v>
      </c>
      <c r="F190" s="11">
        <f t="shared" si="80"/>
        <v>7.4074074074074146E-4</v>
      </c>
      <c r="G190" s="12">
        <v>0</v>
      </c>
      <c r="H190" s="19"/>
      <c r="I190" s="12">
        <v>6</v>
      </c>
      <c r="J190" s="19" t="s">
        <v>29</v>
      </c>
      <c r="K190" s="12">
        <v>0</v>
      </c>
      <c r="L190" s="19"/>
      <c r="M190" s="14" t="s">
        <v>56</v>
      </c>
      <c r="N190" s="30">
        <f t="shared" si="75"/>
        <v>6</v>
      </c>
      <c r="O190" s="14">
        <f t="shared" si="94"/>
        <v>0</v>
      </c>
      <c r="P190" s="14">
        <f t="shared" si="95"/>
        <v>7.4074074074074146E-4</v>
      </c>
      <c r="Q190" s="14">
        <f t="shared" si="96"/>
        <v>0</v>
      </c>
      <c r="R190" s="14">
        <v>0</v>
      </c>
      <c r="S190" s="14" t="s">
        <v>27</v>
      </c>
      <c r="T190" s="14" t="s">
        <v>27</v>
      </c>
      <c r="U190" s="14">
        <f t="shared" si="97"/>
        <v>7.4074074074074146E-4</v>
      </c>
      <c r="V190" s="14" t="s">
        <v>27</v>
      </c>
      <c r="W190" s="19" t="s">
        <v>400</v>
      </c>
    </row>
    <row r="191" spans="1:23" x14ac:dyDescent="0.3">
      <c r="A191" s="10" t="s">
        <v>24</v>
      </c>
      <c r="B191" s="10" t="s">
        <v>140</v>
      </c>
      <c r="C191" s="10">
        <v>21</v>
      </c>
      <c r="D191" s="11">
        <f t="shared" si="81"/>
        <v>1.4479166666666668E-2</v>
      </c>
      <c r="E191" s="18">
        <v>1.4548611111111111E-2</v>
      </c>
      <c r="F191" s="11">
        <f t="shared" si="80"/>
        <v>6.9444444444443157E-5</v>
      </c>
      <c r="G191" s="12" t="s">
        <v>27</v>
      </c>
      <c r="H191" s="19"/>
      <c r="I191" s="12" t="s">
        <v>300</v>
      </c>
      <c r="J191" s="19"/>
      <c r="K191" s="12" t="s">
        <v>27</v>
      </c>
      <c r="L191" s="19"/>
      <c r="M191" s="14" t="s">
        <v>26</v>
      </c>
      <c r="N191" s="14" t="s">
        <v>27</v>
      </c>
      <c r="O191" s="14" t="s">
        <v>27</v>
      </c>
      <c r="P191" s="14" t="s">
        <v>27</v>
      </c>
      <c r="Q191" s="14" t="s">
        <v>27</v>
      </c>
      <c r="R191" s="14">
        <f>F191</f>
        <v>6.9444444444443157E-5</v>
      </c>
      <c r="S191" s="14" t="s">
        <v>27</v>
      </c>
      <c r="T191" s="14" t="s">
        <v>27</v>
      </c>
      <c r="U191" s="14" t="s">
        <v>27</v>
      </c>
      <c r="V191" s="14" t="s">
        <v>27</v>
      </c>
      <c r="W191" s="19" t="s">
        <v>301</v>
      </c>
    </row>
    <row r="192" spans="1:23" x14ac:dyDescent="0.3">
      <c r="A192" s="10" t="s">
        <v>24</v>
      </c>
      <c r="B192" s="10" t="s">
        <v>140</v>
      </c>
      <c r="C192" s="10">
        <v>22</v>
      </c>
      <c r="D192" s="11">
        <f t="shared" si="81"/>
        <v>1.4548611111111111E-2</v>
      </c>
      <c r="E192" s="18">
        <v>1.9537037037037037E-2</v>
      </c>
      <c r="F192" s="11">
        <f t="shared" si="80"/>
        <v>4.9884259259259257E-3</v>
      </c>
      <c r="G192" s="12">
        <v>3</v>
      </c>
      <c r="H192" s="19" t="s">
        <v>120</v>
      </c>
      <c r="I192" s="12">
        <v>3</v>
      </c>
      <c r="J192" s="19" t="s">
        <v>38</v>
      </c>
      <c r="K192" s="12">
        <v>0</v>
      </c>
      <c r="L192" s="19"/>
      <c r="M192" s="14" t="s">
        <v>56</v>
      </c>
      <c r="N192" s="30">
        <f t="shared" si="75"/>
        <v>6</v>
      </c>
      <c r="O192" s="14">
        <f t="shared" ref="O192:O201" si="98">F192*G192/6</f>
        <v>2.4942129629629628E-3</v>
      </c>
      <c r="P192" s="14">
        <f t="shared" ref="P192:P201" si="99">F192*I192/6</f>
        <v>2.4942129629629628E-3</v>
      </c>
      <c r="Q192" s="14">
        <f t="shared" ref="Q192:Q201" si="100">F192*K192/6</f>
        <v>0</v>
      </c>
      <c r="R192" s="14">
        <v>0</v>
      </c>
      <c r="S192" s="14" t="s">
        <v>27</v>
      </c>
      <c r="T192" s="14" t="s">
        <v>27</v>
      </c>
      <c r="U192" s="14">
        <f t="shared" ref="U192:U201" si="101">F192</f>
        <v>4.9884259259259257E-3</v>
      </c>
      <c r="V192" s="14" t="s">
        <v>27</v>
      </c>
      <c r="W192" s="19" t="s">
        <v>401</v>
      </c>
    </row>
    <row r="193" spans="1:23" x14ac:dyDescent="0.3">
      <c r="A193" s="10" t="s">
        <v>24</v>
      </c>
      <c r="B193" s="10" t="s">
        <v>140</v>
      </c>
      <c r="C193" s="10">
        <v>23</v>
      </c>
      <c r="D193" s="11">
        <f t="shared" si="81"/>
        <v>1.9537037037037037E-2</v>
      </c>
      <c r="E193" s="18">
        <v>2.1215277777777777E-2</v>
      </c>
      <c r="F193" s="11">
        <f t="shared" si="80"/>
        <v>1.6782407407407406E-3</v>
      </c>
      <c r="G193" s="12">
        <v>0</v>
      </c>
      <c r="H193" s="19"/>
      <c r="I193" s="12">
        <v>6</v>
      </c>
      <c r="J193" s="19" t="s">
        <v>29</v>
      </c>
      <c r="K193" s="12">
        <v>0</v>
      </c>
      <c r="L193" s="19"/>
      <c r="M193" s="14" t="s">
        <v>56</v>
      </c>
      <c r="N193" s="30">
        <f t="shared" si="75"/>
        <v>6</v>
      </c>
      <c r="O193" s="14">
        <f t="shared" si="98"/>
        <v>0</v>
      </c>
      <c r="P193" s="14">
        <f t="shared" si="99"/>
        <v>1.6782407407407406E-3</v>
      </c>
      <c r="Q193" s="14">
        <f t="shared" si="100"/>
        <v>0</v>
      </c>
      <c r="R193" s="14">
        <v>0</v>
      </c>
      <c r="S193" s="14" t="s">
        <v>27</v>
      </c>
      <c r="T193" s="14" t="s">
        <v>27</v>
      </c>
      <c r="U193" s="14">
        <f t="shared" si="101"/>
        <v>1.6782407407407406E-3</v>
      </c>
      <c r="V193" s="14" t="s">
        <v>27</v>
      </c>
      <c r="W193" s="19" t="s">
        <v>402</v>
      </c>
    </row>
    <row r="194" spans="1:23" x14ac:dyDescent="0.3">
      <c r="A194" s="10" t="s">
        <v>24</v>
      </c>
      <c r="B194" s="10" t="s">
        <v>140</v>
      </c>
      <c r="C194" s="10">
        <v>24</v>
      </c>
      <c r="D194" s="11">
        <f t="shared" si="81"/>
        <v>2.1215277777777777E-2</v>
      </c>
      <c r="E194" s="18">
        <v>2.1724537037037039E-2</v>
      </c>
      <c r="F194" s="11">
        <f t="shared" si="80"/>
        <v>5.0925925925926138E-4</v>
      </c>
      <c r="G194" s="12">
        <v>0</v>
      </c>
      <c r="H194" s="19"/>
      <c r="I194" s="12">
        <v>6</v>
      </c>
      <c r="J194" s="19" t="s">
        <v>29</v>
      </c>
      <c r="K194" s="12">
        <v>0</v>
      </c>
      <c r="L194" s="19"/>
      <c r="M194" s="14" t="s">
        <v>56</v>
      </c>
      <c r="N194" s="30">
        <f t="shared" si="75"/>
        <v>6</v>
      </c>
      <c r="O194" s="14">
        <f t="shared" si="98"/>
        <v>0</v>
      </c>
      <c r="P194" s="14">
        <f t="shared" si="99"/>
        <v>5.0925925925926138E-4</v>
      </c>
      <c r="Q194" s="14">
        <f t="shared" si="100"/>
        <v>0</v>
      </c>
      <c r="R194" s="14">
        <v>0</v>
      </c>
      <c r="S194" s="14" t="s">
        <v>27</v>
      </c>
      <c r="T194" s="14" t="s">
        <v>27</v>
      </c>
      <c r="U194" s="14">
        <f t="shared" si="101"/>
        <v>5.0925925925926138E-4</v>
      </c>
      <c r="V194" s="14" t="s">
        <v>27</v>
      </c>
      <c r="W194" s="19" t="s">
        <v>403</v>
      </c>
    </row>
    <row r="195" spans="1:23" x14ac:dyDescent="0.3">
      <c r="A195" s="10" t="s">
        <v>24</v>
      </c>
      <c r="B195" s="10" t="s">
        <v>140</v>
      </c>
      <c r="C195" s="10">
        <v>25</v>
      </c>
      <c r="D195" s="11">
        <f t="shared" si="81"/>
        <v>2.1724537037037039E-2</v>
      </c>
      <c r="E195" s="18">
        <v>2.2002314814814818E-2</v>
      </c>
      <c r="F195" s="11">
        <f t="shared" si="80"/>
        <v>2.7777777777777957E-4</v>
      </c>
      <c r="G195" s="12">
        <v>0</v>
      </c>
      <c r="H195" s="19"/>
      <c r="I195" s="12">
        <v>2</v>
      </c>
      <c r="J195" s="19" t="s">
        <v>29</v>
      </c>
      <c r="K195" s="12">
        <v>4</v>
      </c>
      <c r="L195" s="19" t="s">
        <v>30</v>
      </c>
      <c r="M195" s="14" t="s">
        <v>56</v>
      </c>
      <c r="N195" s="30">
        <f t="shared" si="75"/>
        <v>6</v>
      </c>
      <c r="O195" s="14">
        <f t="shared" si="98"/>
        <v>0</v>
      </c>
      <c r="P195" s="14">
        <f t="shared" si="99"/>
        <v>9.2592592592593184E-5</v>
      </c>
      <c r="Q195" s="14">
        <f t="shared" si="100"/>
        <v>1.8518518518518637E-4</v>
      </c>
      <c r="R195" s="14">
        <v>0</v>
      </c>
      <c r="S195" s="14" t="s">
        <v>27</v>
      </c>
      <c r="T195" s="14" t="s">
        <v>27</v>
      </c>
      <c r="U195" s="14">
        <f t="shared" si="101"/>
        <v>2.7777777777777957E-4</v>
      </c>
      <c r="V195" s="14" t="s">
        <v>27</v>
      </c>
      <c r="W195" s="19" t="s">
        <v>404</v>
      </c>
    </row>
    <row r="196" spans="1:23" x14ac:dyDescent="0.3">
      <c r="A196" s="10" t="s">
        <v>24</v>
      </c>
      <c r="B196" s="10" t="s">
        <v>140</v>
      </c>
      <c r="C196" s="10">
        <v>26</v>
      </c>
      <c r="D196" s="11">
        <f t="shared" si="81"/>
        <v>2.2002314814814818E-2</v>
      </c>
      <c r="E196" s="18">
        <v>2.3229166666666665E-2</v>
      </c>
      <c r="F196" s="11">
        <f t="shared" si="80"/>
        <v>1.226851851851847E-3</v>
      </c>
      <c r="G196" s="12">
        <v>0</v>
      </c>
      <c r="H196" s="19"/>
      <c r="I196" s="12">
        <v>6</v>
      </c>
      <c r="J196" s="19" t="s">
        <v>29</v>
      </c>
      <c r="K196" s="12">
        <v>0</v>
      </c>
      <c r="L196" s="19"/>
      <c r="M196" s="14" t="s">
        <v>56</v>
      </c>
      <c r="N196" s="30">
        <f t="shared" si="75"/>
        <v>6</v>
      </c>
      <c r="O196" s="14">
        <f t="shared" si="98"/>
        <v>0</v>
      </c>
      <c r="P196" s="14">
        <f t="shared" si="99"/>
        <v>1.226851851851847E-3</v>
      </c>
      <c r="Q196" s="14">
        <f t="shared" si="100"/>
        <v>0</v>
      </c>
      <c r="R196" s="14">
        <v>0</v>
      </c>
      <c r="S196" s="14" t="s">
        <v>27</v>
      </c>
      <c r="T196" s="14" t="s">
        <v>27</v>
      </c>
      <c r="U196" s="14">
        <f t="shared" si="101"/>
        <v>1.226851851851847E-3</v>
      </c>
      <c r="V196" s="14" t="s">
        <v>27</v>
      </c>
      <c r="W196" s="19" t="s">
        <v>404</v>
      </c>
    </row>
    <row r="197" spans="1:23" x14ac:dyDescent="0.3">
      <c r="A197" s="10" t="s">
        <v>24</v>
      </c>
      <c r="B197" s="10" t="s">
        <v>140</v>
      </c>
      <c r="C197" s="10">
        <v>27</v>
      </c>
      <c r="D197" s="11">
        <f t="shared" si="81"/>
        <v>2.3229166666666665E-2</v>
      </c>
      <c r="E197" s="18">
        <v>2.3344907407407408E-2</v>
      </c>
      <c r="F197" s="11">
        <f t="shared" si="80"/>
        <v>1.1574074074074264E-4</v>
      </c>
      <c r="G197" s="12">
        <v>0</v>
      </c>
      <c r="H197" s="19"/>
      <c r="I197" s="12">
        <v>0</v>
      </c>
      <c r="J197" s="19"/>
      <c r="K197" s="12">
        <v>6</v>
      </c>
      <c r="L197" s="19" t="s">
        <v>30</v>
      </c>
      <c r="M197" s="14" t="s">
        <v>56</v>
      </c>
      <c r="N197" s="30">
        <f t="shared" ref="N197:N259" si="102">G197+I197+K197</f>
        <v>6</v>
      </c>
      <c r="O197" s="14">
        <f t="shared" si="98"/>
        <v>0</v>
      </c>
      <c r="P197" s="14">
        <f t="shared" si="99"/>
        <v>0</v>
      </c>
      <c r="Q197" s="14">
        <f t="shared" si="100"/>
        <v>1.1574074074074264E-4</v>
      </c>
      <c r="R197" s="14">
        <v>0</v>
      </c>
      <c r="S197" s="14" t="s">
        <v>27</v>
      </c>
      <c r="T197" s="14" t="s">
        <v>27</v>
      </c>
      <c r="U197" s="14">
        <f t="shared" si="101"/>
        <v>1.1574074074074264E-4</v>
      </c>
      <c r="V197" s="14" t="s">
        <v>27</v>
      </c>
      <c r="W197" s="19" t="s">
        <v>404</v>
      </c>
    </row>
    <row r="198" spans="1:23" x14ac:dyDescent="0.3">
      <c r="A198" s="10" t="s">
        <v>24</v>
      </c>
      <c r="B198" s="10" t="s">
        <v>140</v>
      </c>
      <c r="C198" s="10">
        <v>28</v>
      </c>
      <c r="D198" s="11">
        <f t="shared" si="81"/>
        <v>2.3344907407407408E-2</v>
      </c>
      <c r="E198" s="18">
        <v>2.4236111111111111E-2</v>
      </c>
      <c r="F198" s="11">
        <f t="shared" si="80"/>
        <v>8.9120370370370308E-4</v>
      </c>
      <c r="G198" s="12">
        <v>0</v>
      </c>
      <c r="H198" s="19"/>
      <c r="I198" s="12">
        <v>6</v>
      </c>
      <c r="J198" s="19" t="s">
        <v>29</v>
      </c>
      <c r="K198" s="12">
        <v>0</v>
      </c>
      <c r="L198" s="19"/>
      <c r="M198" s="14" t="s">
        <v>56</v>
      </c>
      <c r="N198" s="30">
        <f t="shared" si="102"/>
        <v>6</v>
      </c>
      <c r="O198" s="14">
        <f t="shared" si="98"/>
        <v>0</v>
      </c>
      <c r="P198" s="14">
        <f t="shared" si="99"/>
        <v>8.9120370370370308E-4</v>
      </c>
      <c r="Q198" s="14">
        <f t="shared" si="100"/>
        <v>0</v>
      </c>
      <c r="R198" s="14">
        <v>0</v>
      </c>
      <c r="S198" s="14" t="s">
        <v>27</v>
      </c>
      <c r="T198" s="14" t="s">
        <v>27</v>
      </c>
      <c r="U198" s="14">
        <f t="shared" si="101"/>
        <v>8.9120370370370308E-4</v>
      </c>
      <c r="V198" s="14" t="s">
        <v>27</v>
      </c>
      <c r="W198" s="19" t="s">
        <v>404</v>
      </c>
    </row>
    <row r="199" spans="1:23" x14ac:dyDescent="0.3">
      <c r="A199" s="10" t="s">
        <v>24</v>
      </c>
      <c r="B199" s="10" t="s">
        <v>140</v>
      </c>
      <c r="C199" s="10">
        <v>29</v>
      </c>
      <c r="D199" s="11">
        <f t="shared" si="81"/>
        <v>2.4236111111111111E-2</v>
      </c>
      <c r="E199" s="18">
        <v>2.5601851851851851E-2</v>
      </c>
      <c r="F199" s="11">
        <f t="shared" si="80"/>
        <v>1.3657407407407403E-3</v>
      </c>
      <c r="G199" s="12">
        <v>2</v>
      </c>
      <c r="H199" s="19" t="s">
        <v>120</v>
      </c>
      <c r="I199" s="12">
        <v>4</v>
      </c>
      <c r="J199" s="19" t="s">
        <v>29</v>
      </c>
      <c r="K199" s="12">
        <v>0</v>
      </c>
      <c r="L199" s="19"/>
      <c r="M199" s="14" t="s">
        <v>56</v>
      </c>
      <c r="N199" s="30">
        <f t="shared" si="102"/>
        <v>6</v>
      </c>
      <c r="O199" s="14">
        <f t="shared" si="98"/>
        <v>4.5524691358024674E-4</v>
      </c>
      <c r="P199" s="14">
        <f t="shared" si="99"/>
        <v>9.1049382716049349E-4</v>
      </c>
      <c r="Q199" s="14">
        <f t="shared" si="100"/>
        <v>0</v>
      </c>
      <c r="R199" s="14">
        <v>0</v>
      </c>
      <c r="S199" s="14" t="s">
        <v>27</v>
      </c>
      <c r="T199" s="14" t="s">
        <v>27</v>
      </c>
      <c r="U199" s="14">
        <f t="shared" si="101"/>
        <v>1.3657407407407403E-3</v>
      </c>
      <c r="V199" s="14" t="s">
        <v>27</v>
      </c>
      <c r="W199" s="19" t="s">
        <v>405</v>
      </c>
    </row>
    <row r="200" spans="1:23" x14ac:dyDescent="0.3">
      <c r="A200" s="10" t="s">
        <v>24</v>
      </c>
      <c r="B200" s="10" t="s">
        <v>140</v>
      </c>
      <c r="C200" s="10">
        <v>30</v>
      </c>
      <c r="D200" s="11">
        <f t="shared" si="81"/>
        <v>2.5601851851851851E-2</v>
      </c>
      <c r="E200" s="18">
        <v>2.585648148148148E-2</v>
      </c>
      <c r="F200" s="11">
        <f t="shared" si="80"/>
        <v>2.5462962962962896E-4</v>
      </c>
      <c r="G200" s="12">
        <v>6</v>
      </c>
      <c r="H200" s="19" t="s">
        <v>120</v>
      </c>
      <c r="I200" s="12">
        <v>0</v>
      </c>
      <c r="J200" s="19"/>
      <c r="K200" s="12">
        <v>0</v>
      </c>
      <c r="L200" s="19"/>
      <c r="M200" s="14" t="s">
        <v>56</v>
      </c>
      <c r="N200" s="30">
        <f t="shared" si="102"/>
        <v>6</v>
      </c>
      <c r="O200" s="14">
        <f t="shared" si="98"/>
        <v>2.5462962962962896E-4</v>
      </c>
      <c r="P200" s="14">
        <f t="shared" si="99"/>
        <v>0</v>
      </c>
      <c r="Q200" s="14">
        <f t="shared" si="100"/>
        <v>0</v>
      </c>
      <c r="R200" s="14">
        <v>0</v>
      </c>
      <c r="S200" s="14" t="s">
        <v>27</v>
      </c>
      <c r="T200" s="14" t="s">
        <v>27</v>
      </c>
      <c r="U200" s="14">
        <f t="shared" si="101"/>
        <v>2.5462962962962896E-4</v>
      </c>
      <c r="V200" s="14" t="s">
        <v>27</v>
      </c>
      <c r="W200" s="19" t="s">
        <v>406</v>
      </c>
    </row>
    <row r="201" spans="1:23" x14ac:dyDescent="0.3">
      <c r="A201" s="10" t="s">
        <v>24</v>
      </c>
      <c r="B201" s="10" t="s">
        <v>140</v>
      </c>
      <c r="C201" s="10">
        <v>31</v>
      </c>
      <c r="D201" s="11">
        <f t="shared" si="81"/>
        <v>2.585648148148148E-2</v>
      </c>
      <c r="E201" s="18">
        <v>2.6157407407407407E-2</v>
      </c>
      <c r="F201" s="11">
        <f t="shared" si="80"/>
        <v>3.0092592592592671E-4</v>
      </c>
      <c r="G201" s="12">
        <v>0</v>
      </c>
      <c r="H201" s="19"/>
      <c r="I201" s="12">
        <v>0</v>
      </c>
      <c r="J201" s="19"/>
      <c r="K201" s="12">
        <v>6</v>
      </c>
      <c r="L201" s="19" t="s">
        <v>64</v>
      </c>
      <c r="M201" s="14" t="s">
        <v>56</v>
      </c>
      <c r="N201" s="30">
        <f t="shared" si="102"/>
        <v>6</v>
      </c>
      <c r="O201" s="14">
        <f t="shared" si="98"/>
        <v>0</v>
      </c>
      <c r="P201" s="14">
        <f t="shared" si="99"/>
        <v>0</v>
      </c>
      <c r="Q201" s="14">
        <f t="shared" si="100"/>
        <v>3.0092592592592671E-4</v>
      </c>
      <c r="R201" s="14">
        <v>0</v>
      </c>
      <c r="S201" s="14" t="s">
        <v>27</v>
      </c>
      <c r="T201" s="14" t="s">
        <v>27</v>
      </c>
      <c r="U201" s="14">
        <f t="shared" si="101"/>
        <v>3.0092592592592671E-4</v>
      </c>
      <c r="V201" s="14" t="s">
        <v>27</v>
      </c>
      <c r="W201" s="19" t="s">
        <v>407</v>
      </c>
    </row>
    <row r="202" spans="1:23" x14ac:dyDescent="0.3">
      <c r="A202" s="10" t="s">
        <v>24</v>
      </c>
      <c r="B202" s="10" t="s">
        <v>140</v>
      </c>
      <c r="C202" s="10">
        <v>32</v>
      </c>
      <c r="D202" s="11">
        <f t="shared" si="81"/>
        <v>2.6157407407407407E-2</v>
      </c>
      <c r="E202" s="18">
        <v>2.6203703703703705E-2</v>
      </c>
      <c r="F202" s="11">
        <f t="shared" si="80"/>
        <v>4.6296296296297751E-5</v>
      </c>
      <c r="G202" s="12" t="s">
        <v>27</v>
      </c>
      <c r="H202" s="19"/>
      <c r="I202" s="12" t="s">
        <v>300</v>
      </c>
      <c r="J202" s="19"/>
      <c r="K202" s="12" t="s">
        <v>27</v>
      </c>
      <c r="L202" s="19"/>
      <c r="M202" s="14" t="s">
        <v>26</v>
      </c>
      <c r="N202" s="14" t="s">
        <v>27</v>
      </c>
      <c r="O202" s="14" t="s">
        <v>27</v>
      </c>
      <c r="P202" s="14" t="s">
        <v>27</v>
      </c>
      <c r="Q202" s="14" t="s">
        <v>27</v>
      </c>
      <c r="R202" s="14">
        <f>F202</f>
        <v>4.6296296296297751E-5</v>
      </c>
      <c r="S202" s="14" t="s">
        <v>27</v>
      </c>
      <c r="T202" s="14" t="s">
        <v>27</v>
      </c>
      <c r="U202" s="14" t="s">
        <v>27</v>
      </c>
      <c r="V202" s="14" t="s">
        <v>27</v>
      </c>
      <c r="W202" s="19" t="s">
        <v>301</v>
      </c>
    </row>
    <row r="203" spans="1:23" x14ac:dyDescent="0.3">
      <c r="A203" s="10" t="s">
        <v>24</v>
      </c>
      <c r="B203" s="10" t="s">
        <v>140</v>
      </c>
      <c r="C203" s="10">
        <v>33</v>
      </c>
      <c r="D203" s="11">
        <f t="shared" si="81"/>
        <v>2.6203703703703705E-2</v>
      </c>
      <c r="E203" s="18">
        <v>2.659722222222222E-2</v>
      </c>
      <c r="F203" s="11">
        <f t="shared" si="80"/>
        <v>3.9351851851851527E-4</v>
      </c>
      <c r="G203" s="12">
        <v>6</v>
      </c>
      <c r="H203" s="19" t="s">
        <v>49</v>
      </c>
      <c r="I203" s="12">
        <v>0</v>
      </c>
      <c r="J203" s="19"/>
      <c r="K203" s="12">
        <v>0</v>
      </c>
      <c r="L203" s="19"/>
      <c r="M203" s="14" t="s">
        <v>56</v>
      </c>
      <c r="N203" s="30">
        <f t="shared" si="102"/>
        <v>6</v>
      </c>
      <c r="O203" s="14">
        <f>F203*G203/6</f>
        <v>3.9351851851851527E-4</v>
      </c>
      <c r="P203" s="14">
        <f>F203*I203/6</f>
        <v>0</v>
      </c>
      <c r="Q203" s="14">
        <f>F203*K203/6</f>
        <v>0</v>
      </c>
      <c r="R203" s="14">
        <v>0</v>
      </c>
      <c r="S203" s="14" t="s">
        <v>27</v>
      </c>
      <c r="T203" s="14" t="s">
        <v>27</v>
      </c>
      <c r="U203" s="14">
        <f>F203</f>
        <v>3.9351851851851527E-4</v>
      </c>
      <c r="V203" s="14" t="s">
        <v>27</v>
      </c>
      <c r="W203" s="19" t="s">
        <v>408</v>
      </c>
    </row>
    <row r="204" spans="1:23" x14ac:dyDescent="0.3">
      <c r="A204" s="10" t="s">
        <v>24</v>
      </c>
      <c r="B204" s="10" t="s">
        <v>140</v>
      </c>
      <c r="C204" s="10">
        <v>34</v>
      </c>
      <c r="D204" s="11">
        <f t="shared" si="81"/>
        <v>2.659722222222222E-2</v>
      </c>
      <c r="E204" s="18">
        <v>2.6875E-2</v>
      </c>
      <c r="F204" s="11">
        <f t="shared" si="80"/>
        <v>2.7777777777777957E-4</v>
      </c>
      <c r="G204" s="12" t="s">
        <v>27</v>
      </c>
      <c r="H204" s="19"/>
      <c r="I204" s="12" t="s">
        <v>300</v>
      </c>
      <c r="J204" s="19"/>
      <c r="K204" s="12" t="s">
        <v>27</v>
      </c>
      <c r="L204" s="19"/>
      <c r="M204" s="14" t="s">
        <v>26</v>
      </c>
      <c r="N204" s="14" t="s">
        <v>27</v>
      </c>
      <c r="O204" s="14" t="s">
        <v>27</v>
      </c>
      <c r="P204" s="14" t="s">
        <v>27</v>
      </c>
      <c r="Q204" s="14" t="s">
        <v>27</v>
      </c>
      <c r="R204" s="14">
        <f>F204</f>
        <v>2.7777777777777957E-4</v>
      </c>
      <c r="S204" s="14" t="s">
        <v>27</v>
      </c>
      <c r="T204" s="14" t="s">
        <v>27</v>
      </c>
      <c r="U204" s="14" t="s">
        <v>27</v>
      </c>
      <c r="V204" s="14" t="s">
        <v>27</v>
      </c>
      <c r="W204" s="19" t="s">
        <v>301</v>
      </c>
    </row>
    <row r="205" spans="1:23" x14ac:dyDescent="0.3">
      <c r="A205" s="10" t="s">
        <v>24</v>
      </c>
      <c r="B205" s="10" t="s">
        <v>140</v>
      </c>
      <c r="C205" s="10">
        <v>35</v>
      </c>
      <c r="D205" s="11">
        <f t="shared" si="81"/>
        <v>2.6875E-2</v>
      </c>
      <c r="E205" s="18">
        <v>2.7916666666666669E-2</v>
      </c>
      <c r="F205" s="11">
        <f t="shared" si="80"/>
        <v>1.0416666666666699E-3</v>
      </c>
      <c r="G205" s="12">
        <v>0</v>
      </c>
      <c r="H205" s="19"/>
      <c r="I205" s="12">
        <v>6</v>
      </c>
      <c r="J205" s="19" t="s">
        <v>29</v>
      </c>
      <c r="K205" s="12">
        <v>0</v>
      </c>
      <c r="L205" s="19"/>
      <c r="M205" s="14" t="s">
        <v>56</v>
      </c>
      <c r="N205" s="30">
        <f t="shared" si="102"/>
        <v>6</v>
      </c>
      <c r="O205" s="14">
        <f>F205*G205/6</f>
        <v>0</v>
      </c>
      <c r="P205" s="14">
        <f>F205*I205/6</f>
        <v>1.0416666666666699E-3</v>
      </c>
      <c r="Q205" s="14">
        <f>F205*K205/6</f>
        <v>0</v>
      </c>
      <c r="R205" s="14">
        <v>0</v>
      </c>
      <c r="S205" s="14" t="s">
        <v>27</v>
      </c>
      <c r="T205" s="14" t="s">
        <v>27</v>
      </c>
      <c r="U205" s="14">
        <f>F205</f>
        <v>1.0416666666666699E-3</v>
      </c>
      <c r="V205" s="14" t="s">
        <v>27</v>
      </c>
      <c r="W205" s="19" t="s">
        <v>409</v>
      </c>
    </row>
    <row r="206" spans="1:23" x14ac:dyDescent="0.3">
      <c r="A206" s="10" t="s">
        <v>24</v>
      </c>
      <c r="B206" s="10" t="s">
        <v>140</v>
      </c>
      <c r="C206" s="10">
        <v>36</v>
      </c>
      <c r="D206" s="11">
        <f t="shared" si="81"/>
        <v>2.7916666666666669E-2</v>
      </c>
      <c r="E206" s="18">
        <v>2.7951388888888887E-2</v>
      </c>
      <c r="F206" s="11">
        <f t="shared" si="80"/>
        <v>3.4722222222217242E-5</v>
      </c>
      <c r="G206" s="12" t="s">
        <v>27</v>
      </c>
      <c r="H206" s="19"/>
      <c r="I206" s="12" t="s">
        <v>300</v>
      </c>
      <c r="J206" s="19"/>
      <c r="K206" s="12" t="s">
        <v>27</v>
      </c>
      <c r="L206" s="19"/>
      <c r="M206" s="14" t="s">
        <v>26</v>
      </c>
      <c r="N206" s="14" t="s">
        <v>27</v>
      </c>
      <c r="O206" s="14" t="s">
        <v>27</v>
      </c>
      <c r="P206" s="14" t="s">
        <v>27</v>
      </c>
      <c r="Q206" s="14" t="s">
        <v>27</v>
      </c>
      <c r="R206" s="14">
        <f>F206</f>
        <v>3.4722222222217242E-5</v>
      </c>
      <c r="S206" s="14" t="s">
        <v>27</v>
      </c>
      <c r="T206" s="14" t="s">
        <v>27</v>
      </c>
      <c r="U206" s="14" t="s">
        <v>27</v>
      </c>
      <c r="V206" s="14" t="s">
        <v>27</v>
      </c>
      <c r="W206" s="19" t="s">
        <v>301</v>
      </c>
    </row>
    <row r="207" spans="1:23" x14ac:dyDescent="0.3">
      <c r="A207" s="10" t="s">
        <v>24</v>
      </c>
      <c r="B207" s="10" t="s">
        <v>140</v>
      </c>
      <c r="C207" s="10">
        <v>37</v>
      </c>
      <c r="D207" s="11">
        <f t="shared" si="81"/>
        <v>2.7951388888888887E-2</v>
      </c>
      <c r="E207" s="18">
        <v>2.8171296296296302E-2</v>
      </c>
      <c r="F207" s="11">
        <f t="shared" si="80"/>
        <v>2.1990740740741518E-4</v>
      </c>
      <c r="G207" s="12">
        <v>0</v>
      </c>
      <c r="H207" s="19"/>
      <c r="I207" s="12">
        <v>0</v>
      </c>
      <c r="J207" s="19"/>
      <c r="K207" s="12">
        <v>6</v>
      </c>
      <c r="L207" s="19" t="s">
        <v>55</v>
      </c>
      <c r="M207" s="14" t="s">
        <v>56</v>
      </c>
      <c r="N207" s="30">
        <f t="shared" si="102"/>
        <v>6</v>
      </c>
      <c r="O207" s="14">
        <f t="shared" ref="O207:O212" si="103">F207*G207/6</f>
        <v>0</v>
      </c>
      <c r="P207" s="14">
        <f t="shared" ref="P207:P212" si="104">F207*I207/6</f>
        <v>0</v>
      </c>
      <c r="Q207" s="14">
        <f t="shared" ref="Q207:Q212" si="105">F207*K207/6</f>
        <v>2.1990740740741518E-4</v>
      </c>
      <c r="R207" s="14">
        <v>0</v>
      </c>
      <c r="S207" s="14" t="s">
        <v>27</v>
      </c>
      <c r="T207" s="14" t="s">
        <v>27</v>
      </c>
      <c r="U207" s="14">
        <f t="shared" ref="U207:U212" si="106">F207</f>
        <v>2.1990740740741518E-4</v>
      </c>
      <c r="V207" s="14" t="s">
        <v>27</v>
      </c>
      <c r="W207" s="19" t="s">
        <v>410</v>
      </c>
    </row>
    <row r="208" spans="1:23" x14ac:dyDescent="0.3">
      <c r="A208" s="10" t="s">
        <v>24</v>
      </c>
      <c r="B208" s="10" t="s">
        <v>140</v>
      </c>
      <c r="C208" s="10">
        <v>38</v>
      </c>
      <c r="D208" s="11">
        <f t="shared" si="81"/>
        <v>2.8171296296296302E-2</v>
      </c>
      <c r="E208" s="18">
        <v>2.9131944444444446E-2</v>
      </c>
      <c r="F208" s="11">
        <f t="shared" si="80"/>
        <v>9.606481481481445E-4</v>
      </c>
      <c r="G208" s="12">
        <v>2</v>
      </c>
      <c r="H208" s="19" t="s">
        <v>49</v>
      </c>
      <c r="I208" s="12">
        <v>4</v>
      </c>
      <c r="J208" s="19" t="s">
        <v>29</v>
      </c>
      <c r="K208" s="12">
        <v>0</v>
      </c>
      <c r="L208" s="19"/>
      <c r="M208" s="14" t="s">
        <v>56</v>
      </c>
      <c r="N208" s="30">
        <f t="shared" si="102"/>
        <v>6</v>
      </c>
      <c r="O208" s="14">
        <f t="shared" si="103"/>
        <v>3.2021604938271483E-4</v>
      </c>
      <c r="P208" s="14">
        <f t="shared" si="104"/>
        <v>6.4043209876542967E-4</v>
      </c>
      <c r="Q208" s="14">
        <f t="shared" si="105"/>
        <v>0</v>
      </c>
      <c r="R208" s="14">
        <v>0</v>
      </c>
      <c r="S208" s="14" t="s">
        <v>27</v>
      </c>
      <c r="T208" s="14" t="s">
        <v>27</v>
      </c>
      <c r="U208" s="14">
        <f t="shared" si="106"/>
        <v>9.606481481481445E-4</v>
      </c>
      <c r="V208" s="14" t="s">
        <v>27</v>
      </c>
      <c r="W208" s="19" t="s">
        <v>410</v>
      </c>
    </row>
    <row r="209" spans="1:23" x14ac:dyDescent="0.3">
      <c r="A209" s="10" t="s">
        <v>24</v>
      </c>
      <c r="B209" s="10" t="s">
        <v>140</v>
      </c>
      <c r="C209" s="10">
        <v>39</v>
      </c>
      <c r="D209" s="11">
        <f t="shared" si="81"/>
        <v>2.9131944444444446E-2</v>
      </c>
      <c r="E209" s="18">
        <v>2.929398148148148E-2</v>
      </c>
      <c r="F209" s="11">
        <f t="shared" si="80"/>
        <v>1.6203703703703345E-4</v>
      </c>
      <c r="G209" s="12">
        <v>0</v>
      </c>
      <c r="H209" s="19"/>
      <c r="I209" s="12">
        <v>2</v>
      </c>
      <c r="J209" s="19" t="s">
        <v>29</v>
      </c>
      <c r="K209" s="12">
        <v>4</v>
      </c>
      <c r="L209" s="19" t="s">
        <v>55</v>
      </c>
      <c r="M209" s="14" t="s">
        <v>56</v>
      </c>
      <c r="N209" s="30">
        <f t="shared" si="102"/>
        <v>6</v>
      </c>
      <c r="O209" s="14">
        <f t="shared" si="103"/>
        <v>0</v>
      </c>
      <c r="P209" s="14">
        <f t="shared" si="104"/>
        <v>5.4012345679011149E-5</v>
      </c>
      <c r="Q209" s="14">
        <f t="shared" si="105"/>
        <v>1.080246913580223E-4</v>
      </c>
      <c r="R209" s="14">
        <v>0</v>
      </c>
      <c r="S209" s="14" t="s">
        <v>27</v>
      </c>
      <c r="T209" s="14" t="s">
        <v>27</v>
      </c>
      <c r="U209" s="14">
        <f t="shared" si="106"/>
        <v>1.6203703703703345E-4</v>
      </c>
      <c r="V209" s="14" t="s">
        <v>27</v>
      </c>
      <c r="W209" s="19" t="s">
        <v>410</v>
      </c>
    </row>
    <row r="210" spans="1:23" x14ac:dyDescent="0.3">
      <c r="A210" s="10" t="s">
        <v>24</v>
      </c>
      <c r="B210" s="10" t="s">
        <v>140</v>
      </c>
      <c r="C210" s="10">
        <v>40</v>
      </c>
      <c r="D210" s="11">
        <f t="shared" si="81"/>
        <v>2.929398148148148E-2</v>
      </c>
      <c r="E210" s="18">
        <v>2.943287037037037E-2</v>
      </c>
      <c r="F210" s="11">
        <f t="shared" si="80"/>
        <v>1.3888888888888978E-4</v>
      </c>
      <c r="G210" s="12">
        <v>2</v>
      </c>
      <c r="H210" s="19" t="s">
        <v>49</v>
      </c>
      <c r="I210" s="12">
        <v>4</v>
      </c>
      <c r="J210" s="19" t="s">
        <v>29</v>
      </c>
      <c r="K210" s="12">
        <v>0</v>
      </c>
      <c r="L210" s="19"/>
      <c r="M210" s="14" t="s">
        <v>56</v>
      </c>
      <c r="N210" s="30">
        <f t="shared" si="102"/>
        <v>6</v>
      </c>
      <c r="O210" s="14">
        <f t="shared" si="103"/>
        <v>4.6296296296296592E-5</v>
      </c>
      <c r="P210" s="14">
        <f t="shared" si="104"/>
        <v>9.2592592592593184E-5</v>
      </c>
      <c r="Q210" s="14">
        <f t="shared" si="105"/>
        <v>0</v>
      </c>
      <c r="R210" s="14">
        <v>0</v>
      </c>
      <c r="S210" s="14" t="s">
        <v>27</v>
      </c>
      <c r="T210" s="14" t="s">
        <v>27</v>
      </c>
      <c r="U210" s="14">
        <f t="shared" si="106"/>
        <v>1.3888888888888978E-4</v>
      </c>
      <c r="V210" s="14" t="s">
        <v>27</v>
      </c>
      <c r="W210" s="19" t="s">
        <v>410</v>
      </c>
    </row>
    <row r="211" spans="1:23" x14ac:dyDescent="0.3">
      <c r="A211" s="10" t="s">
        <v>24</v>
      </c>
      <c r="B211" s="10" t="s">
        <v>140</v>
      </c>
      <c r="C211" s="10">
        <v>41</v>
      </c>
      <c r="D211" s="11">
        <f t="shared" si="81"/>
        <v>2.943287037037037E-2</v>
      </c>
      <c r="E211" s="18">
        <v>2.9490740740740744E-2</v>
      </c>
      <c r="F211" s="11">
        <f t="shared" si="80"/>
        <v>5.7870370370374791E-5</v>
      </c>
      <c r="G211" s="12">
        <v>0</v>
      </c>
      <c r="H211" s="19"/>
      <c r="I211" s="12">
        <v>0</v>
      </c>
      <c r="J211" s="19"/>
      <c r="K211" s="12">
        <v>6</v>
      </c>
      <c r="L211" s="19" t="s">
        <v>55</v>
      </c>
      <c r="M211" s="14" t="s">
        <v>56</v>
      </c>
      <c r="N211" s="30">
        <f t="shared" si="102"/>
        <v>6</v>
      </c>
      <c r="O211" s="14">
        <f t="shared" si="103"/>
        <v>0</v>
      </c>
      <c r="P211" s="14">
        <f t="shared" si="104"/>
        <v>0</v>
      </c>
      <c r="Q211" s="14">
        <f t="shared" si="105"/>
        <v>5.7870370370374791E-5</v>
      </c>
      <c r="R211" s="14">
        <v>0</v>
      </c>
      <c r="S211" s="14" t="s">
        <v>27</v>
      </c>
      <c r="T211" s="14" t="s">
        <v>27</v>
      </c>
      <c r="U211" s="14">
        <f t="shared" si="106"/>
        <v>5.7870370370374791E-5</v>
      </c>
      <c r="V211" s="14" t="s">
        <v>27</v>
      </c>
      <c r="W211" s="19" t="s">
        <v>410</v>
      </c>
    </row>
    <row r="212" spans="1:23" x14ac:dyDescent="0.3">
      <c r="A212" s="10" t="s">
        <v>24</v>
      </c>
      <c r="B212" s="10" t="s">
        <v>140</v>
      </c>
      <c r="C212" s="10">
        <v>42</v>
      </c>
      <c r="D212" s="11">
        <f t="shared" si="81"/>
        <v>2.9490740740740744E-2</v>
      </c>
      <c r="E212" s="18">
        <v>3.0775462962962966E-2</v>
      </c>
      <c r="F212" s="11">
        <f t="shared" si="80"/>
        <v>1.2847222222222218E-3</v>
      </c>
      <c r="G212" s="12">
        <v>2</v>
      </c>
      <c r="H212" s="19" t="s">
        <v>49</v>
      </c>
      <c r="I212" s="12">
        <v>4</v>
      </c>
      <c r="J212" s="19" t="s">
        <v>29</v>
      </c>
      <c r="K212" s="12">
        <v>0</v>
      </c>
      <c r="L212" s="19"/>
      <c r="M212" s="14" t="s">
        <v>56</v>
      </c>
      <c r="N212" s="30">
        <f t="shared" si="102"/>
        <v>6</v>
      </c>
      <c r="O212" s="14">
        <f t="shared" si="103"/>
        <v>4.2824074074074059E-4</v>
      </c>
      <c r="P212" s="14">
        <f t="shared" si="104"/>
        <v>8.5648148148148118E-4</v>
      </c>
      <c r="Q212" s="14">
        <f t="shared" si="105"/>
        <v>0</v>
      </c>
      <c r="R212" s="14">
        <v>0</v>
      </c>
      <c r="S212" s="14" t="s">
        <v>27</v>
      </c>
      <c r="T212" s="14" t="s">
        <v>27</v>
      </c>
      <c r="U212" s="14">
        <f t="shared" si="106"/>
        <v>1.2847222222222218E-3</v>
      </c>
      <c r="V212" s="14" t="s">
        <v>27</v>
      </c>
      <c r="W212" s="19" t="s">
        <v>410</v>
      </c>
    </row>
    <row r="213" spans="1:23" x14ac:dyDescent="0.3">
      <c r="A213" s="10" t="s">
        <v>24</v>
      </c>
      <c r="B213" s="10" t="s">
        <v>140</v>
      </c>
      <c r="C213" s="10">
        <v>43</v>
      </c>
      <c r="D213" s="11">
        <f t="shared" si="81"/>
        <v>3.0775462962962966E-2</v>
      </c>
      <c r="E213" s="18">
        <v>3.0891203703703702E-2</v>
      </c>
      <c r="F213" s="11">
        <f t="shared" si="80"/>
        <v>1.157407407407357E-4</v>
      </c>
      <c r="G213" s="12" t="s">
        <v>27</v>
      </c>
      <c r="H213" s="19"/>
      <c r="I213" s="12" t="s">
        <v>300</v>
      </c>
      <c r="J213" s="19"/>
      <c r="K213" s="12" t="s">
        <v>27</v>
      </c>
      <c r="L213" s="19"/>
      <c r="M213" s="14" t="s">
        <v>26</v>
      </c>
      <c r="N213" s="14" t="s">
        <v>27</v>
      </c>
      <c r="O213" s="14" t="s">
        <v>27</v>
      </c>
      <c r="P213" s="14" t="s">
        <v>27</v>
      </c>
      <c r="Q213" s="14" t="s">
        <v>27</v>
      </c>
      <c r="R213" s="14">
        <f>F213</f>
        <v>1.157407407407357E-4</v>
      </c>
      <c r="S213" s="14" t="s">
        <v>27</v>
      </c>
      <c r="T213" s="14" t="s">
        <v>27</v>
      </c>
      <c r="U213" s="14" t="s">
        <v>27</v>
      </c>
      <c r="V213" s="14" t="s">
        <v>27</v>
      </c>
      <c r="W213" s="19" t="s">
        <v>301</v>
      </c>
    </row>
    <row r="214" spans="1:23" x14ac:dyDescent="0.3">
      <c r="A214" s="10" t="s">
        <v>24</v>
      </c>
      <c r="B214" s="10" t="s">
        <v>140</v>
      </c>
      <c r="C214" s="10">
        <v>44</v>
      </c>
      <c r="D214" s="11">
        <f t="shared" si="81"/>
        <v>3.0891203703703702E-2</v>
      </c>
      <c r="E214" s="18">
        <v>3.2511574074074075E-2</v>
      </c>
      <c r="F214" s="11">
        <f t="shared" si="80"/>
        <v>1.6203703703703727E-3</v>
      </c>
      <c r="G214" s="12">
        <v>3</v>
      </c>
      <c r="H214" s="19" t="s">
        <v>120</v>
      </c>
      <c r="I214" s="12">
        <v>3</v>
      </c>
      <c r="J214" s="19" t="s">
        <v>29</v>
      </c>
      <c r="K214" s="12">
        <v>0</v>
      </c>
      <c r="L214" s="19"/>
      <c r="M214" s="14" t="s">
        <v>56</v>
      </c>
      <c r="N214" s="30">
        <f t="shared" si="102"/>
        <v>6</v>
      </c>
      <c r="O214" s="14">
        <f t="shared" ref="O214:O218" si="107">F214*G214/6</f>
        <v>8.1018518518518635E-4</v>
      </c>
      <c r="P214" s="14">
        <f t="shared" ref="P214:P218" si="108">F214*I214/6</f>
        <v>8.1018518518518635E-4</v>
      </c>
      <c r="Q214" s="14">
        <f t="shared" ref="Q214:Q218" si="109">F214*K214/6</f>
        <v>0</v>
      </c>
      <c r="R214" s="14">
        <v>0</v>
      </c>
      <c r="S214" s="14" t="s">
        <v>27</v>
      </c>
      <c r="T214" s="14" t="s">
        <v>27</v>
      </c>
      <c r="U214" s="14">
        <f t="shared" ref="U214:U218" si="110">F214</f>
        <v>1.6203703703703727E-3</v>
      </c>
      <c r="V214" s="14" t="s">
        <v>27</v>
      </c>
      <c r="W214" s="19" t="s">
        <v>411</v>
      </c>
    </row>
    <row r="215" spans="1:23" x14ac:dyDescent="0.3">
      <c r="A215" s="10" t="s">
        <v>24</v>
      </c>
      <c r="B215" s="10" t="s">
        <v>140</v>
      </c>
      <c r="C215" s="10">
        <v>45</v>
      </c>
      <c r="D215" s="11">
        <f t="shared" si="81"/>
        <v>3.2511574074074075E-2</v>
      </c>
      <c r="E215" s="18">
        <v>3.3541666666666664E-2</v>
      </c>
      <c r="F215" s="11">
        <f t="shared" si="80"/>
        <v>1.0300925925925894E-3</v>
      </c>
      <c r="G215" s="12">
        <v>0</v>
      </c>
      <c r="H215" s="19"/>
      <c r="I215" s="12">
        <v>0</v>
      </c>
      <c r="J215" s="19"/>
      <c r="K215" s="12">
        <v>6</v>
      </c>
      <c r="L215" s="19" t="s">
        <v>129</v>
      </c>
      <c r="M215" s="14" t="s">
        <v>56</v>
      </c>
      <c r="N215" s="30">
        <f t="shared" si="102"/>
        <v>6</v>
      </c>
      <c r="O215" s="14">
        <f t="shared" si="107"/>
        <v>0</v>
      </c>
      <c r="P215" s="14">
        <f t="shared" si="108"/>
        <v>0</v>
      </c>
      <c r="Q215" s="14">
        <f t="shared" si="109"/>
        <v>1.0300925925925894E-3</v>
      </c>
      <c r="R215" s="14">
        <v>0</v>
      </c>
      <c r="S215" s="14" t="s">
        <v>27</v>
      </c>
      <c r="T215" s="14" t="s">
        <v>27</v>
      </c>
      <c r="U215" s="14">
        <f t="shared" si="110"/>
        <v>1.0300925925925894E-3</v>
      </c>
      <c r="V215" s="14" t="s">
        <v>27</v>
      </c>
      <c r="W215" s="19" t="s">
        <v>412</v>
      </c>
    </row>
    <row r="216" spans="1:23" x14ac:dyDescent="0.3">
      <c r="A216" s="10" t="s">
        <v>24</v>
      </c>
      <c r="B216" s="10" t="s">
        <v>140</v>
      </c>
      <c r="C216" s="10">
        <v>46</v>
      </c>
      <c r="D216" s="11">
        <f t="shared" si="81"/>
        <v>3.3541666666666664E-2</v>
      </c>
      <c r="E216" s="18">
        <v>3.3645833333333333E-2</v>
      </c>
      <c r="F216" s="11">
        <f t="shared" si="80"/>
        <v>1.0416666666666907E-4</v>
      </c>
      <c r="G216" s="12">
        <v>3</v>
      </c>
      <c r="H216" s="19" t="s">
        <v>198</v>
      </c>
      <c r="I216" s="12">
        <v>3</v>
      </c>
      <c r="J216" s="19" t="s">
        <v>29</v>
      </c>
      <c r="K216" s="12">
        <v>0</v>
      </c>
      <c r="L216" s="19"/>
      <c r="M216" s="14" t="s">
        <v>56</v>
      </c>
      <c r="N216" s="30">
        <f t="shared" si="102"/>
        <v>6</v>
      </c>
      <c r="O216" s="14">
        <f t="shared" si="107"/>
        <v>5.2083333333334536E-5</v>
      </c>
      <c r="P216" s="14">
        <f t="shared" si="108"/>
        <v>5.2083333333334536E-5</v>
      </c>
      <c r="Q216" s="14">
        <f t="shared" si="109"/>
        <v>0</v>
      </c>
      <c r="R216" s="14">
        <v>0</v>
      </c>
      <c r="S216" s="14" t="s">
        <v>27</v>
      </c>
      <c r="T216" s="14" t="s">
        <v>27</v>
      </c>
      <c r="U216" s="14">
        <f t="shared" si="110"/>
        <v>1.0416666666666907E-4</v>
      </c>
      <c r="V216" s="14" t="s">
        <v>27</v>
      </c>
      <c r="W216" s="19" t="s">
        <v>412</v>
      </c>
    </row>
    <row r="217" spans="1:23" x14ac:dyDescent="0.3">
      <c r="A217" s="10" t="s">
        <v>24</v>
      </c>
      <c r="B217" s="10" t="s">
        <v>140</v>
      </c>
      <c r="C217" s="10">
        <v>47</v>
      </c>
      <c r="D217" s="11">
        <f t="shared" si="81"/>
        <v>3.3645833333333333E-2</v>
      </c>
      <c r="E217" s="18">
        <v>3.4745370370370371E-2</v>
      </c>
      <c r="F217" s="11">
        <f t="shared" si="80"/>
        <v>1.0995370370370378E-3</v>
      </c>
      <c r="G217" s="12">
        <v>2</v>
      </c>
      <c r="H217" s="19" t="s">
        <v>49</v>
      </c>
      <c r="I217" s="12">
        <v>0</v>
      </c>
      <c r="J217" s="19"/>
      <c r="K217" s="12">
        <v>4</v>
      </c>
      <c r="L217" s="19" t="s">
        <v>64</v>
      </c>
      <c r="M217" s="14" t="s">
        <v>56</v>
      </c>
      <c r="N217" s="30">
        <f t="shared" si="102"/>
        <v>6</v>
      </c>
      <c r="O217" s="14">
        <f t="shared" si="107"/>
        <v>3.6651234567901259E-4</v>
      </c>
      <c r="P217" s="14">
        <f t="shared" si="108"/>
        <v>0</v>
      </c>
      <c r="Q217" s="14">
        <f t="shared" si="109"/>
        <v>7.3302469135802517E-4</v>
      </c>
      <c r="R217" s="14">
        <v>0</v>
      </c>
      <c r="S217" s="14" t="s">
        <v>27</v>
      </c>
      <c r="T217" s="14" t="s">
        <v>27</v>
      </c>
      <c r="U217" s="14">
        <f t="shared" si="110"/>
        <v>1.0995370370370378E-3</v>
      </c>
      <c r="V217" s="14" t="s">
        <v>27</v>
      </c>
      <c r="W217" s="19" t="s">
        <v>413</v>
      </c>
    </row>
    <row r="218" spans="1:23" x14ac:dyDescent="0.3">
      <c r="A218" s="10" t="s">
        <v>24</v>
      </c>
      <c r="B218" s="10" t="s">
        <v>140</v>
      </c>
      <c r="C218" s="10">
        <v>48</v>
      </c>
      <c r="D218" s="11">
        <f t="shared" si="81"/>
        <v>3.4745370370370371E-2</v>
      </c>
      <c r="E218" s="18">
        <v>3.5208333333333335E-2</v>
      </c>
      <c r="F218" s="11">
        <f t="shared" si="80"/>
        <v>4.6296296296296363E-4</v>
      </c>
      <c r="G218" s="12">
        <v>0</v>
      </c>
      <c r="H218" s="19"/>
      <c r="I218" s="12">
        <v>0</v>
      </c>
      <c r="J218" s="19"/>
      <c r="K218" s="12">
        <v>6</v>
      </c>
      <c r="L218" s="19" t="s">
        <v>64</v>
      </c>
      <c r="M218" s="14" t="s">
        <v>56</v>
      </c>
      <c r="N218" s="30">
        <f t="shared" si="102"/>
        <v>6</v>
      </c>
      <c r="O218" s="14">
        <f t="shared" si="107"/>
        <v>0</v>
      </c>
      <c r="P218" s="14">
        <f t="shared" si="108"/>
        <v>0</v>
      </c>
      <c r="Q218" s="14">
        <f t="shared" si="109"/>
        <v>4.6296296296296363E-4</v>
      </c>
      <c r="R218" s="14">
        <v>0</v>
      </c>
      <c r="S218" s="14" t="s">
        <v>27</v>
      </c>
      <c r="T218" s="14" t="s">
        <v>27</v>
      </c>
      <c r="U218" s="14">
        <f t="shared" si="110"/>
        <v>4.6296296296296363E-4</v>
      </c>
      <c r="V218" s="14" t="s">
        <v>27</v>
      </c>
      <c r="W218" s="19" t="s">
        <v>414</v>
      </c>
    </row>
    <row r="219" spans="1:23" x14ac:dyDescent="0.3">
      <c r="A219" s="10" t="s">
        <v>24</v>
      </c>
      <c r="B219" s="10" t="s">
        <v>140</v>
      </c>
      <c r="C219" s="10">
        <v>49</v>
      </c>
      <c r="D219" s="11">
        <f t="shared" si="81"/>
        <v>3.5208333333333335E-2</v>
      </c>
      <c r="E219" s="18">
        <v>3.5243055555555555E-2</v>
      </c>
      <c r="F219" s="11">
        <f t="shared" si="80"/>
        <v>3.4722222222220711E-5</v>
      </c>
      <c r="G219" s="12" t="s">
        <v>27</v>
      </c>
      <c r="H219" s="19"/>
      <c r="I219" s="12" t="s">
        <v>300</v>
      </c>
      <c r="J219" s="19"/>
      <c r="K219" s="12" t="s">
        <v>27</v>
      </c>
      <c r="L219" s="19"/>
      <c r="M219" s="14" t="s">
        <v>26</v>
      </c>
      <c r="N219" s="14" t="s">
        <v>27</v>
      </c>
      <c r="O219" s="14" t="s">
        <v>27</v>
      </c>
      <c r="P219" s="14" t="s">
        <v>27</v>
      </c>
      <c r="Q219" s="14" t="s">
        <v>27</v>
      </c>
      <c r="R219" s="14">
        <f>F219</f>
        <v>3.4722222222220711E-5</v>
      </c>
      <c r="S219" s="14" t="s">
        <v>27</v>
      </c>
      <c r="T219" s="14" t="s">
        <v>27</v>
      </c>
      <c r="U219" s="14" t="s">
        <v>27</v>
      </c>
      <c r="V219" s="14" t="s">
        <v>27</v>
      </c>
      <c r="W219" s="19" t="s">
        <v>301</v>
      </c>
    </row>
    <row r="220" spans="1:23" x14ac:dyDescent="0.3">
      <c r="A220" s="10" t="s">
        <v>24</v>
      </c>
      <c r="B220" s="10" t="s">
        <v>140</v>
      </c>
      <c r="C220" s="10">
        <v>50</v>
      </c>
      <c r="D220" s="11">
        <f t="shared" si="81"/>
        <v>3.5243055555555555E-2</v>
      </c>
      <c r="E220" s="18">
        <v>3.5821759259259262E-2</v>
      </c>
      <c r="F220" s="11">
        <f t="shared" si="80"/>
        <v>5.7870370370370627E-4</v>
      </c>
      <c r="G220" s="12">
        <v>0</v>
      </c>
      <c r="H220" s="19"/>
      <c r="I220" s="12">
        <v>0</v>
      </c>
      <c r="J220" s="19"/>
      <c r="K220" s="12">
        <v>6</v>
      </c>
      <c r="L220" s="19" t="s">
        <v>64</v>
      </c>
      <c r="M220" s="14" t="s">
        <v>56</v>
      </c>
      <c r="N220" s="30">
        <f t="shared" si="102"/>
        <v>6</v>
      </c>
      <c r="O220" s="14">
        <f t="shared" ref="O220:O221" si="111">F220*G220/6</f>
        <v>0</v>
      </c>
      <c r="P220" s="14">
        <f t="shared" ref="P220:P221" si="112">F220*I220/6</f>
        <v>0</v>
      </c>
      <c r="Q220" s="14">
        <f t="shared" ref="Q220:Q221" si="113">F220*K220/6</f>
        <v>5.7870370370370627E-4</v>
      </c>
      <c r="R220" s="14">
        <v>0</v>
      </c>
      <c r="S220" s="14" t="s">
        <v>27</v>
      </c>
      <c r="T220" s="14" t="s">
        <v>27</v>
      </c>
      <c r="U220" s="14">
        <f>F220</f>
        <v>5.7870370370370627E-4</v>
      </c>
      <c r="V220" s="14" t="s">
        <v>27</v>
      </c>
      <c r="W220" s="19" t="s">
        <v>415</v>
      </c>
    </row>
    <row r="221" spans="1:23" x14ac:dyDescent="0.3">
      <c r="A221" s="10" t="s">
        <v>24</v>
      </c>
      <c r="B221" s="10" t="s">
        <v>140</v>
      </c>
      <c r="C221" s="10">
        <v>51</v>
      </c>
      <c r="D221" s="11">
        <f t="shared" si="81"/>
        <v>3.5821759259259262E-2</v>
      </c>
      <c r="E221" s="18">
        <v>3.619212962962963E-2</v>
      </c>
      <c r="F221" s="11">
        <f t="shared" si="80"/>
        <v>3.7037037037036813E-4</v>
      </c>
      <c r="G221" s="12">
        <v>4</v>
      </c>
      <c r="H221" s="19" t="s">
        <v>198</v>
      </c>
      <c r="I221" s="12">
        <v>0</v>
      </c>
      <c r="J221" s="19"/>
      <c r="K221" s="12">
        <v>2</v>
      </c>
      <c r="L221" s="19" t="s">
        <v>55</v>
      </c>
      <c r="M221" s="14" t="s">
        <v>209</v>
      </c>
      <c r="N221" s="30">
        <f t="shared" si="102"/>
        <v>6</v>
      </c>
      <c r="O221" s="14">
        <f t="shared" si="111"/>
        <v>2.4691358024691207E-4</v>
      </c>
      <c r="P221" s="14">
        <f t="shared" si="112"/>
        <v>0</v>
      </c>
      <c r="Q221" s="14">
        <f t="shared" si="113"/>
        <v>1.2345679012345603E-4</v>
      </c>
      <c r="R221" s="14">
        <v>0</v>
      </c>
      <c r="S221" s="14" t="s">
        <v>27</v>
      </c>
      <c r="T221" s="14" t="s">
        <v>27</v>
      </c>
      <c r="U221" s="14" t="s">
        <v>27</v>
      </c>
      <c r="V221" s="14">
        <f>F221</f>
        <v>3.7037037037036813E-4</v>
      </c>
      <c r="W221" s="19" t="s">
        <v>416</v>
      </c>
    </row>
    <row r="222" spans="1:23" x14ac:dyDescent="0.3">
      <c r="A222" s="10" t="s">
        <v>24</v>
      </c>
      <c r="B222" s="10" t="s">
        <v>140</v>
      </c>
      <c r="C222" s="10">
        <v>52</v>
      </c>
      <c r="D222" s="11">
        <f t="shared" si="81"/>
        <v>3.619212962962963E-2</v>
      </c>
      <c r="E222" s="18">
        <v>3.770833333333333E-2</v>
      </c>
      <c r="F222" s="11">
        <f t="shared" si="80"/>
        <v>1.5162037037037002E-3</v>
      </c>
      <c r="G222" s="12" t="s">
        <v>26</v>
      </c>
      <c r="H222" s="13"/>
      <c r="I222" s="12" t="s">
        <v>26</v>
      </c>
      <c r="J222" s="13"/>
      <c r="K222" s="12" t="s">
        <v>26</v>
      </c>
      <c r="L222" s="13"/>
      <c r="M222" s="14" t="s">
        <v>26</v>
      </c>
      <c r="N222" s="14" t="s">
        <v>27</v>
      </c>
      <c r="O222" s="14" t="s">
        <v>27</v>
      </c>
      <c r="P222" s="14" t="s">
        <v>27</v>
      </c>
      <c r="Q222" s="14" t="s">
        <v>27</v>
      </c>
      <c r="R222" s="14" t="s">
        <v>27</v>
      </c>
      <c r="S222" s="14">
        <f>F222</f>
        <v>1.5162037037037002E-3</v>
      </c>
      <c r="T222" s="14" t="s">
        <v>27</v>
      </c>
      <c r="U222" s="14" t="s">
        <v>27</v>
      </c>
      <c r="V222" s="14" t="s">
        <v>27</v>
      </c>
      <c r="W222" s="15" t="s">
        <v>58</v>
      </c>
    </row>
    <row r="223" spans="1:23" x14ac:dyDescent="0.3">
      <c r="A223" s="10" t="s">
        <v>24</v>
      </c>
      <c r="B223" s="10" t="s">
        <v>140</v>
      </c>
      <c r="C223" s="10">
        <v>53</v>
      </c>
      <c r="D223" s="11">
        <f t="shared" si="81"/>
        <v>3.770833333333333E-2</v>
      </c>
      <c r="E223" s="18">
        <v>3.8078703703703705E-2</v>
      </c>
      <c r="F223" s="11">
        <f t="shared" si="80"/>
        <v>3.7037037037037507E-4</v>
      </c>
      <c r="G223" s="12">
        <v>0</v>
      </c>
      <c r="H223" s="19"/>
      <c r="I223" s="12">
        <v>0</v>
      </c>
      <c r="J223" s="19"/>
      <c r="K223" s="12">
        <v>6</v>
      </c>
      <c r="L223" s="19" t="s">
        <v>64</v>
      </c>
      <c r="M223" s="14" t="s">
        <v>56</v>
      </c>
      <c r="N223" s="30">
        <f t="shared" si="102"/>
        <v>6</v>
      </c>
      <c r="O223" s="14">
        <f>F223*G223/6</f>
        <v>0</v>
      </c>
      <c r="P223" s="14">
        <f>F223*I223/6</f>
        <v>0</v>
      </c>
      <c r="Q223" s="14">
        <f>F223*K223/6</f>
        <v>3.7037037037037507E-4</v>
      </c>
      <c r="R223" s="14">
        <v>0</v>
      </c>
      <c r="S223" s="14" t="s">
        <v>27</v>
      </c>
      <c r="T223" s="14" t="s">
        <v>27</v>
      </c>
      <c r="U223" s="14">
        <f>F223</f>
        <v>3.7037037037037507E-4</v>
      </c>
      <c r="V223" s="14" t="s">
        <v>27</v>
      </c>
      <c r="W223" s="19" t="s">
        <v>218</v>
      </c>
    </row>
    <row r="224" spans="1:23" x14ac:dyDescent="0.3">
      <c r="A224" s="10" t="s">
        <v>24</v>
      </c>
      <c r="B224" s="10" t="s">
        <v>140</v>
      </c>
      <c r="C224" s="10">
        <v>54</v>
      </c>
      <c r="D224" s="11">
        <f t="shared" si="81"/>
        <v>3.8078703703703705E-2</v>
      </c>
      <c r="E224" s="18">
        <v>3.9849537037037037E-2</v>
      </c>
      <c r="F224" s="11">
        <f t="shared" si="80"/>
        <v>1.7708333333333326E-3</v>
      </c>
      <c r="G224" s="12" t="s">
        <v>26</v>
      </c>
      <c r="H224" s="13"/>
      <c r="I224" s="12" t="s">
        <v>26</v>
      </c>
      <c r="J224" s="13"/>
      <c r="K224" s="12" t="s">
        <v>26</v>
      </c>
      <c r="L224" s="13"/>
      <c r="M224" s="14" t="s">
        <v>26</v>
      </c>
      <c r="N224" s="14" t="s">
        <v>27</v>
      </c>
      <c r="O224" s="14" t="s">
        <v>27</v>
      </c>
      <c r="P224" s="14" t="s">
        <v>27</v>
      </c>
      <c r="Q224" s="14" t="s">
        <v>27</v>
      </c>
      <c r="R224" s="14" t="s">
        <v>27</v>
      </c>
      <c r="S224" s="14">
        <f>F224</f>
        <v>1.7708333333333326E-3</v>
      </c>
      <c r="T224" s="14" t="s">
        <v>27</v>
      </c>
      <c r="U224" s="14" t="s">
        <v>27</v>
      </c>
      <c r="V224" s="14" t="s">
        <v>27</v>
      </c>
      <c r="W224" s="15" t="s">
        <v>58</v>
      </c>
    </row>
    <row r="225" spans="1:23" x14ac:dyDescent="0.3">
      <c r="A225" s="10" t="s">
        <v>24</v>
      </c>
      <c r="B225" s="10" t="s">
        <v>169</v>
      </c>
      <c r="C225" s="10">
        <v>1</v>
      </c>
      <c r="D225" s="11">
        <v>0</v>
      </c>
      <c r="E225" s="11">
        <v>6.134259259259259E-4</v>
      </c>
      <c r="F225" s="11">
        <f>E225-D225</f>
        <v>6.134259259259259E-4</v>
      </c>
      <c r="G225" s="10" t="s">
        <v>27</v>
      </c>
      <c r="H225" s="16"/>
      <c r="I225" s="10" t="s">
        <v>27</v>
      </c>
      <c r="J225" s="16"/>
      <c r="K225" s="10" t="s">
        <v>27</v>
      </c>
      <c r="L225" s="16"/>
      <c r="M225" s="31" t="s">
        <v>26</v>
      </c>
      <c r="N225" s="14" t="s">
        <v>27</v>
      </c>
      <c r="O225" s="14" t="s">
        <v>27</v>
      </c>
      <c r="P225" s="14" t="s">
        <v>27</v>
      </c>
      <c r="Q225" s="14" t="s">
        <v>27</v>
      </c>
      <c r="R225" s="14">
        <f>F225</f>
        <v>6.134259259259259E-4</v>
      </c>
      <c r="S225" s="14" t="s">
        <v>27</v>
      </c>
      <c r="T225" s="14" t="s">
        <v>27</v>
      </c>
      <c r="U225" s="14" t="s">
        <v>27</v>
      </c>
      <c r="V225" s="14" t="s">
        <v>27</v>
      </c>
      <c r="W225" s="13" t="s">
        <v>60</v>
      </c>
    </row>
    <row r="226" spans="1:23" x14ac:dyDescent="0.3">
      <c r="A226" s="10" t="s">
        <v>24</v>
      </c>
      <c r="B226" s="10" t="s">
        <v>169</v>
      </c>
      <c r="C226" s="10">
        <v>2</v>
      </c>
      <c r="D226" s="11">
        <f>E225</f>
        <v>6.134259259259259E-4</v>
      </c>
      <c r="E226" s="11">
        <v>1.0069444444444444E-3</v>
      </c>
      <c r="F226" s="11">
        <f t="shared" ref="F226:F270" si="114">E226-D226</f>
        <v>3.9351851851851852E-4</v>
      </c>
      <c r="G226" s="12" t="s">
        <v>26</v>
      </c>
      <c r="H226" s="13"/>
      <c r="I226" s="12" t="s">
        <v>26</v>
      </c>
      <c r="J226" s="13"/>
      <c r="K226" s="12" t="s">
        <v>26</v>
      </c>
      <c r="L226" s="13"/>
      <c r="M226" s="14" t="s">
        <v>26</v>
      </c>
      <c r="N226" s="14" t="s">
        <v>27</v>
      </c>
      <c r="O226" s="14" t="s">
        <v>27</v>
      </c>
      <c r="P226" s="14" t="s">
        <v>27</v>
      </c>
      <c r="Q226" s="14" t="s">
        <v>27</v>
      </c>
      <c r="R226" s="14" t="s">
        <v>27</v>
      </c>
      <c r="S226" s="14">
        <f>F226</f>
        <v>3.9351851851851852E-4</v>
      </c>
      <c r="T226" s="14" t="s">
        <v>27</v>
      </c>
      <c r="U226" s="14" t="s">
        <v>27</v>
      </c>
      <c r="V226" s="14" t="s">
        <v>27</v>
      </c>
      <c r="W226" s="15" t="s">
        <v>28</v>
      </c>
    </row>
    <row r="227" spans="1:23" x14ac:dyDescent="0.3">
      <c r="A227" s="10" t="s">
        <v>24</v>
      </c>
      <c r="B227" s="10" t="s">
        <v>169</v>
      </c>
      <c r="C227" s="10">
        <v>3</v>
      </c>
      <c r="D227" s="11">
        <f t="shared" ref="D227:D270" si="115">E226</f>
        <v>1.0069444444444444E-3</v>
      </c>
      <c r="E227" s="18">
        <v>1.2384259259259258E-3</v>
      </c>
      <c r="F227" s="11">
        <f t="shared" si="114"/>
        <v>2.3148148148148138E-4</v>
      </c>
      <c r="G227" s="12">
        <v>0</v>
      </c>
      <c r="H227" s="19"/>
      <c r="I227" s="12">
        <v>0</v>
      </c>
      <c r="J227" s="19"/>
      <c r="K227" s="12">
        <v>6</v>
      </c>
      <c r="L227" s="19" t="s">
        <v>64</v>
      </c>
      <c r="M227" s="14" t="s">
        <v>56</v>
      </c>
      <c r="N227" s="30">
        <f t="shared" si="102"/>
        <v>6</v>
      </c>
      <c r="O227" s="14">
        <f>F227*G227/6</f>
        <v>0</v>
      </c>
      <c r="P227" s="14">
        <f>F227*I227/6</f>
        <v>0</v>
      </c>
      <c r="Q227" s="14">
        <f>F227*K227/6</f>
        <v>2.3148148148148138E-4</v>
      </c>
      <c r="R227" s="14">
        <v>0</v>
      </c>
      <c r="S227" s="14" t="s">
        <v>27</v>
      </c>
      <c r="T227" s="14" t="s">
        <v>27</v>
      </c>
      <c r="U227" s="14">
        <f>F227</f>
        <v>2.3148148148148138E-4</v>
      </c>
      <c r="V227" s="14" t="s">
        <v>27</v>
      </c>
      <c r="W227" s="19" t="s">
        <v>417</v>
      </c>
    </row>
    <row r="228" spans="1:23" x14ac:dyDescent="0.3">
      <c r="A228" s="10" t="s">
        <v>24</v>
      </c>
      <c r="B228" s="10" t="s">
        <v>169</v>
      </c>
      <c r="C228" s="10">
        <v>4</v>
      </c>
      <c r="D228" s="11">
        <f t="shared" si="115"/>
        <v>1.2384259259259258E-3</v>
      </c>
      <c r="E228" s="18">
        <v>1.3310185185185185E-3</v>
      </c>
      <c r="F228" s="11">
        <f t="shared" si="114"/>
        <v>9.2592592592592683E-5</v>
      </c>
      <c r="G228" s="12" t="s">
        <v>26</v>
      </c>
      <c r="H228" s="13"/>
      <c r="I228" s="12" t="s">
        <v>26</v>
      </c>
      <c r="J228" s="13"/>
      <c r="K228" s="12" t="s">
        <v>26</v>
      </c>
      <c r="L228" s="13"/>
      <c r="M228" s="14" t="s">
        <v>26</v>
      </c>
      <c r="N228" s="14" t="s">
        <v>27</v>
      </c>
      <c r="O228" s="14" t="s">
        <v>27</v>
      </c>
      <c r="P228" s="14" t="s">
        <v>27</v>
      </c>
      <c r="Q228" s="14" t="s">
        <v>27</v>
      </c>
      <c r="R228" s="14" t="s">
        <v>27</v>
      </c>
      <c r="S228" s="14">
        <f>F228</f>
        <v>9.2592592592592683E-5</v>
      </c>
      <c r="T228" s="14" t="s">
        <v>27</v>
      </c>
      <c r="U228" s="14" t="s">
        <v>27</v>
      </c>
      <c r="V228" s="14" t="s">
        <v>27</v>
      </c>
      <c r="W228" s="15" t="s">
        <v>258</v>
      </c>
    </row>
    <row r="229" spans="1:23" x14ac:dyDescent="0.3">
      <c r="A229" s="10" t="s">
        <v>24</v>
      </c>
      <c r="B229" s="10" t="s">
        <v>169</v>
      </c>
      <c r="C229" s="10">
        <v>5</v>
      </c>
      <c r="D229" s="11">
        <f t="shared" si="115"/>
        <v>1.3310185185185185E-3</v>
      </c>
      <c r="E229" s="18">
        <v>1.6435185185185183E-3</v>
      </c>
      <c r="F229" s="11">
        <f t="shared" si="114"/>
        <v>3.1249999999999984E-4</v>
      </c>
      <c r="G229" s="12">
        <v>0</v>
      </c>
      <c r="H229" s="19"/>
      <c r="I229" s="12">
        <v>0</v>
      </c>
      <c r="J229" s="19"/>
      <c r="K229" s="12">
        <v>6</v>
      </c>
      <c r="L229" s="19" t="s">
        <v>64</v>
      </c>
      <c r="M229" s="14" t="s">
        <v>56</v>
      </c>
      <c r="N229" s="30">
        <f t="shared" si="102"/>
        <v>6</v>
      </c>
      <c r="O229" s="14">
        <f t="shared" ref="O229:O259" si="116">F229*G229/6</f>
        <v>0</v>
      </c>
      <c r="P229" s="14">
        <f t="shared" ref="P229:P259" si="117">F229*I229/6</f>
        <v>0</v>
      </c>
      <c r="Q229" s="14">
        <f t="shared" ref="Q229:Q259" si="118">F229*K229/6</f>
        <v>3.1249999999999984E-4</v>
      </c>
      <c r="R229" s="14">
        <v>0</v>
      </c>
      <c r="S229" s="14" t="s">
        <v>27</v>
      </c>
      <c r="T229" s="14" t="s">
        <v>27</v>
      </c>
      <c r="U229" s="14">
        <f t="shared" ref="U229:U231" si="119">F229</f>
        <v>3.1249999999999984E-4</v>
      </c>
      <c r="V229" s="14" t="s">
        <v>27</v>
      </c>
      <c r="W229" s="19" t="s">
        <v>418</v>
      </c>
    </row>
    <row r="230" spans="1:23" x14ac:dyDescent="0.3">
      <c r="A230" s="10" t="s">
        <v>24</v>
      </c>
      <c r="B230" s="10" t="s">
        <v>169</v>
      </c>
      <c r="C230" s="10">
        <v>6</v>
      </c>
      <c r="D230" s="11">
        <f t="shared" si="115"/>
        <v>1.6435185185185183E-3</v>
      </c>
      <c r="E230" s="18">
        <v>2.2453703703703702E-3</v>
      </c>
      <c r="F230" s="11">
        <f t="shared" si="114"/>
        <v>6.018518518518519E-4</v>
      </c>
      <c r="G230" s="12">
        <v>0</v>
      </c>
      <c r="H230" s="19"/>
      <c r="I230" s="12">
        <v>0</v>
      </c>
      <c r="J230" s="19"/>
      <c r="K230" s="12">
        <v>6</v>
      </c>
      <c r="L230" s="13" t="s">
        <v>129</v>
      </c>
      <c r="M230" s="14" t="s">
        <v>56</v>
      </c>
      <c r="N230" s="30">
        <f t="shared" si="102"/>
        <v>6</v>
      </c>
      <c r="O230" s="14">
        <f t="shared" si="116"/>
        <v>0</v>
      </c>
      <c r="P230" s="14">
        <f t="shared" si="117"/>
        <v>0</v>
      </c>
      <c r="Q230" s="14">
        <f t="shared" si="118"/>
        <v>6.018518518518519E-4</v>
      </c>
      <c r="R230" s="14">
        <v>0</v>
      </c>
      <c r="S230" s="14" t="s">
        <v>27</v>
      </c>
      <c r="T230" s="14" t="s">
        <v>27</v>
      </c>
      <c r="U230" s="14">
        <f t="shared" si="119"/>
        <v>6.018518518518519E-4</v>
      </c>
      <c r="V230" s="14" t="s">
        <v>27</v>
      </c>
      <c r="W230" s="19" t="s">
        <v>419</v>
      </c>
    </row>
    <row r="231" spans="1:23" x14ac:dyDescent="0.3">
      <c r="A231" s="10" t="s">
        <v>24</v>
      </c>
      <c r="B231" s="10" t="s">
        <v>169</v>
      </c>
      <c r="C231" s="10">
        <v>7</v>
      </c>
      <c r="D231" s="11">
        <f t="shared" si="115"/>
        <v>2.2453703703703702E-3</v>
      </c>
      <c r="E231" s="32">
        <v>2.6388888888888885E-3</v>
      </c>
      <c r="F231" s="11">
        <f t="shared" si="114"/>
        <v>3.9351851851851831E-4</v>
      </c>
      <c r="G231" s="12">
        <v>0</v>
      </c>
      <c r="H231" s="19"/>
      <c r="I231" s="12">
        <v>0</v>
      </c>
      <c r="J231" s="19"/>
      <c r="K231" s="12">
        <v>6</v>
      </c>
      <c r="L231" s="19" t="s">
        <v>129</v>
      </c>
      <c r="M231" s="14" t="s">
        <v>56</v>
      </c>
      <c r="N231" s="30">
        <f t="shared" si="102"/>
        <v>6</v>
      </c>
      <c r="O231" s="14">
        <f t="shared" si="116"/>
        <v>0</v>
      </c>
      <c r="P231" s="14">
        <f t="shared" si="117"/>
        <v>0</v>
      </c>
      <c r="Q231" s="14">
        <f t="shared" si="118"/>
        <v>3.9351851851851831E-4</v>
      </c>
      <c r="R231" s="14">
        <v>0</v>
      </c>
      <c r="S231" s="14" t="s">
        <v>27</v>
      </c>
      <c r="T231" s="14" t="s">
        <v>27</v>
      </c>
      <c r="U231" s="14">
        <f t="shared" si="119"/>
        <v>3.9351851851851831E-4</v>
      </c>
      <c r="V231" s="14" t="s">
        <v>27</v>
      </c>
      <c r="W231" s="19" t="s">
        <v>420</v>
      </c>
    </row>
    <row r="232" spans="1:23" x14ac:dyDescent="0.3">
      <c r="A232" s="10" t="s">
        <v>24</v>
      </c>
      <c r="B232" s="10" t="s">
        <v>169</v>
      </c>
      <c r="C232" s="10">
        <v>8</v>
      </c>
      <c r="D232" s="11">
        <f t="shared" si="115"/>
        <v>2.6388888888888885E-3</v>
      </c>
      <c r="E232" s="18">
        <v>2.8124999999999995E-3</v>
      </c>
      <c r="F232" s="11">
        <f t="shared" si="114"/>
        <v>1.7361111111111093E-4</v>
      </c>
      <c r="G232" s="12">
        <v>4</v>
      </c>
      <c r="H232" s="19" t="s">
        <v>120</v>
      </c>
      <c r="I232" s="12">
        <v>0</v>
      </c>
      <c r="J232" s="19"/>
      <c r="K232" s="12">
        <v>2</v>
      </c>
      <c r="L232" s="19" t="s">
        <v>129</v>
      </c>
      <c r="M232" s="14" t="s">
        <v>209</v>
      </c>
      <c r="N232" s="30">
        <f t="shared" si="102"/>
        <v>6</v>
      </c>
      <c r="O232" s="14">
        <f t="shared" si="116"/>
        <v>1.1574074074074062E-4</v>
      </c>
      <c r="P232" s="14">
        <f t="shared" si="117"/>
        <v>0</v>
      </c>
      <c r="Q232" s="14">
        <f t="shared" si="118"/>
        <v>5.7870370370370312E-5</v>
      </c>
      <c r="R232" s="14">
        <v>0</v>
      </c>
      <c r="S232" s="14" t="s">
        <v>27</v>
      </c>
      <c r="T232" s="14" t="s">
        <v>27</v>
      </c>
      <c r="U232" s="14" t="s">
        <v>27</v>
      </c>
      <c r="V232" s="14">
        <f>F232</f>
        <v>1.7361111111111093E-4</v>
      </c>
      <c r="W232" s="19" t="s">
        <v>421</v>
      </c>
    </row>
    <row r="233" spans="1:23" x14ac:dyDescent="0.3">
      <c r="A233" s="10" t="s">
        <v>24</v>
      </c>
      <c r="B233" s="10" t="s">
        <v>169</v>
      </c>
      <c r="C233" s="10">
        <v>9</v>
      </c>
      <c r="D233" s="11">
        <f t="shared" si="115"/>
        <v>2.8124999999999995E-3</v>
      </c>
      <c r="E233" s="18">
        <v>3.6342592592592594E-3</v>
      </c>
      <c r="F233" s="11">
        <f t="shared" si="114"/>
        <v>8.2175925925925992E-4</v>
      </c>
      <c r="G233" s="12">
        <v>0</v>
      </c>
      <c r="H233" s="19"/>
      <c r="I233" s="12">
        <v>0</v>
      </c>
      <c r="J233" s="19"/>
      <c r="K233" s="12">
        <v>6</v>
      </c>
      <c r="L233" s="19" t="s">
        <v>129</v>
      </c>
      <c r="M233" s="14" t="s">
        <v>56</v>
      </c>
      <c r="N233" s="30">
        <f t="shared" si="102"/>
        <v>6</v>
      </c>
      <c r="O233" s="14">
        <f t="shared" si="116"/>
        <v>0</v>
      </c>
      <c r="P233" s="14">
        <f t="shared" si="117"/>
        <v>0</v>
      </c>
      <c r="Q233" s="14">
        <f t="shared" si="118"/>
        <v>8.2175925925925992E-4</v>
      </c>
      <c r="R233" s="14">
        <v>0</v>
      </c>
      <c r="S233" s="14" t="s">
        <v>27</v>
      </c>
      <c r="T233" s="14" t="s">
        <v>27</v>
      </c>
      <c r="U233" s="14">
        <f t="shared" ref="U233:U246" si="120">F233</f>
        <v>8.2175925925925992E-4</v>
      </c>
      <c r="V233" s="14" t="s">
        <v>27</v>
      </c>
      <c r="W233" s="19" t="s">
        <v>422</v>
      </c>
    </row>
    <row r="234" spans="1:23" x14ac:dyDescent="0.3">
      <c r="A234" s="10" t="s">
        <v>24</v>
      </c>
      <c r="B234" s="10" t="s">
        <v>169</v>
      </c>
      <c r="C234" s="10">
        <v>10</v>
      </c>
      <c r="D234" s="11">
        <f t="shared" si="115"/>
        <v>3.6342592592592594E-3</v>
      </c>
      <c r="E234" s="18">
        <v>3.8888888888888883E-3</v>
      </c>
      <c r="F234" s="11">
        <f t="shared" si="114"/>
        <v>2.5462962962962896E-4</v>
      </c>
      <c r="G234" s="12">
        <v>0</v>
      </c>
      <c r="H234" s="19"/>
      <c r="I234" s="12">
        <v>6</v>
      </c>
      <c r="J234" s="19" t="s">
        <v>43</v>
      </c>
      <c r="K234" s="12">
        <v>0</v>
      </c>
      <c r="L234" s="19"/>
      <c r="M234" s="14" t="s">
        <v>56</v>
      </c>
      <c r="N234" s="30">
        <f t="shared" si="102"/>
        <v>6</v>
      </c>
      <c r="O234" s="14">
        <f t="shared" si="116"/>
        <v>0</v>
      </c>
      <c r="P234" s="14">
        <f t="shared" si="117"/>
        <v>2.5462962962962896E-4</v>
      </c>
      <c r="Q234" s="14">
        <f t="shared" si="118"/>
        <v>0</v>
      </c>
      <c r="R234" s="14">
        <v>0</v>
      </c>
      <c r="S234" s="14" t="s">
        <v>27</v>
      </c>
      <c r="T234" s="14" t="s">
        <v>27</v>
      </c>
      <c r="U234" s="14">
        <f t="shared" si="120"/>
        <v>2.5462962962962896E-4</v>
      </c>
      <c r="V234" s="14" t="s">
        <v>27</v>
      </c>
      <c r="W234" s="19" t="s">
        <v>423</v>
      </c>
    </row>
    <row r="235" spans="1:23" x14ac:dyDescent="0.3">
      <c r="A235" s="10" t="s">
        <v>24</v>
      </c>
      <c r="B235" s="10" t="s">
        <v>169</v>
      </c>
      <c r="C235" s="10">
        <v>11</v>
      </c>
      <c r="D235" s="11">
        <f t="shared" si="115"/>
        <v>3.8888888888888883E-3</v>
      </c>
      <c r="E235" s="18">
        <v>4.4675925925925933E-3</v>
      </c>
      <c r="F235" s="11">
        <f t="shared" si="114"/>
        <v>5.7870370370370497E-4</v>
      </c>
      <c r="G235" s="12">
        <v>0</v>
      </c>
      <c r="H235" s="19"/>
      <c r="I235" s="12">
        <v>0</v>
      </c>
      <c r="J235" s="19"/>
      <c r="K235" s="12">
        <v>6</v>
      </c>
      <c r="L235" s="19" t="s">
        <v>129</v>
      </c>
      <c r="M235" s="14" t="s">
        <v>56</v>
      </c>
      <c r="N235" s="30">
        <f t="shared" si="102"/>
        <v>6</v>
      </c>
      <c r="O235" s="14">
        <f t="shared" si="116"/>
        <v>0</v>
      </c>
      <c r="P235" s="14">
        <f t="shared" si="117"/>
        <v>0</v>
      </c>
      <c r="Q235" s="14">
        <f t="shared" si="118"/>
        <v>5.7870370370370497E-4</v>
      </c>
      <c r="R235" s="14">
        <v>0</v>
      </c>
      <c r="S235" s="14" t="s">
        <v>27</v>
      </c>
      <c r="T235" s="14" t="s">
        <v>27</v>
      </c>
      <c r="U235" s="14">
        <f t="shared" si="120"/>
        <v>5.7870370370370497E-4</v>
      </c>
      <c r="V235" s="14" t="s">
        <v>27</v>
      </c>
      <c r="W235" s="19" t="s">
        <v>424</v>
      </c>
    </row>
    <row r="236" spans="1:23" x14ac:dyDescent="0.3">
      <c r="A236" s="10" t="s">
        <v>24</v>
      </c>
      <c r="B236" s="10" t="s">
        <v>169</v>
      </c>
      <c r="C236" s="10">
        <v>12</v>
      </c>
      <c r="D236" s="11">
        <f t="shared" si="115"/>
        <v>4.4675925925925933E-3</v>
      </c>
      <c r="E236" s="18">
        <v>4.9074074074074072E-3</v>
      </c>
      <c r="F236" s="11">
        <f t="shared" si="114"/>
        <v>4.3981481481481389E-4</v>
      </c>
      <c r="G236" s="12">
        <v>0</v>
      </c>
      <c r="H236" s="19"/>
      <c r="I236" s="12">
        <v>6</v>
      </c>
      <c r="J236" s="19" t="s">
        <v>43</v>
      </c>
      <c r="K236" s="12">
        <v>0</v>
      </c>
      <c r="L236" s="19"/>
      <c r="M236" s="14" t="s">
        <v>56</v>
      </c>
      <c r="N236" s="30">
        <f t="shared" si="102"/>
        <v>6</v>
      </c>
      <c r="O236" s="14">
        <f t="shared" si="116"/>
        <v>0</v>
      </c>
      <c r="P236" s="14">
        <f t="shared" si="117"/>
        <v>4.3981481481481389E-4</v>
      </c>
      <c r="Q236" s="14">
        <f t="shared" si="118"/>
        <v>0</v>
      </c>
      <c r="R236" s="14">
        <v>0</v>
      </c>
      <c r="S236" s="14" t="s">
        <v>27</v>
      </c>
      <c r="T236" s="14" t="s">
        <v>27</v>
      </c>
      <c r="U236" s="14">
        <f t="shared" si="120"/>
        <v>4.3981481481481389E-4</v>
      </c>
      <c r="V236" s="14" t="s">
        <v>27</v>
      </c>
      <c r="W236" s="19" t="s">
        <v>423</v>
      </c>
    </row>
    <row r="237" spans="1:23" x14ac:dyDescent="0.3">
      <c r="A237" s="10" t="s">
        <v>24</v>
      </c>
      <c r="B237" s="10" t="s">
        <v>169</v>
      </c>
      <c r="C237" s="10">
        <v>13</v>
      </c>
      <c r="D237" s="11">
        <f t="shared" si="115"/>
        <v>4.9074074074074072E-3</v>
      </c>
      <c r="E237" s="18">
        <v>7.013888888888889E-3</v>
      </c>
      <c r="F237" s="11">
        <f t="shared" si="114"/>
        <v>2.1064814814814817E-3</v>
      </c>
      <c r="G237" s="12">
        <v>0</v>
      </c>
      <c r="H237" s="19"/>
      <c r="I237" s="12">
        <v>0</v>
      </c>
      <c r="J237" s="19"/>
      <c r="K237" s="12">
        <v>6</v>
      </c>
      <c r="L237" s="19" t="s">
        <v>129</v>
      </c>
      <c r="M237" s="14" t="s">
        <v>56</v>
      </c>
      <c r="N237" s="30">
        <f t="shared" si="102"/>
        <v>6</v>
      </c>
      <c r="O237" s="14">
        <f t="shared" si="116"/>
        <v>0</v>
      </c>
      <c r="P237" s="14">
        <f t="shared" si="117"/>
        <v>0</v>
      </c>
      <c r="Q237" s="14">
        <f t="shared" si="118"/>
        <v>2.1064814814814817E-3</v>
      </c>
      <c r="R237" s="14">
        <v>0</v>
      </c>
      <c r="S237" s="14" t="s">
        <v>27</v>
      </c>
      <c r="T237" s="14" t="s">
        <v>27</v>
      </c>
      <c r="U237" s="14">
        <f t="shared" si="120"/>
        <v>2.1064814814814817E-3</v>
      </c>
      <c r="V237" s="14" t="s">
        <v>27</v>
      </c>
      <c r="W237" s="19" t="s">
        <v>425</v>
      </c>
    </row>
    <row r="238" spans="1:23" x14ac:dyDescent="0.3">
      <c r="A238" s="10" t="s">
        <v>24</v>
      </c>
      <c r="B238" s="10" t="s">
        <v>169</v>
      </c>
      <c r="C238" s="10">
        <v>14</v>
      </c>
      <c r="D238" s="11">
        <f t="shared" si="115"/>
        <v>7.013888888888889E-3</v>
      </c>
      <c r="E238" s="18">
        <v>7.5694444444444446E-3</v>
      </c>
      <c r="F238" s="11">
        <f t="shared" si="114"/>
        <v>5.5555555555555566E-4</v>
      </c>
      <c r="G238" s="12">
        <v>2</v>
      </c>
      <c r="H238" s="19" t="s">
        <v>49</v>
      </c>
      <c r="I238" s="12">
        <v>0</v>
      </c>
      <c r="J238" s="19"/>
      <c r="K238" s="12">
        <v>4</v>
      </c>
      <c r="L238" s="19" t="s">
        <v>129</v>
      </c>
      <c r="M238" s="14" t="s">
        <v>56</v>
      </c>
      <c r="N238" s="30">
        <f t="shared" si="102"/>
        <v>6</v>
      </c>
      <c r="O238" s="14">
        <f t="shared" si="116"/>
        <v>1.8518518518518523E-4</v>
      </c>
      <c r="P238" s="14">
        <f t="shared" si="117"/>
        <v>0</v>
      </c>
      <c r="Q238" s="14">
        <f t="shared" si="118"/>
        <v>3.7037037037037046E-4</v>
      </c>
      <c r="R238" s="14">
        <v>0</v>
      </c>
      <c r="S238" s="14" t="s">
        <v>27</v>
      </c>
      <c r="T238" s="14" t="s">
        <v>27</v>
      </c>
      <c r="U238" s="14">
        <f t="shared" si="120"/>
        <v>5.5555555555555566E-4</v>
      </c>
      <c r="V238" s="14" t="s">
        <v>27</v>
      </c>
      <c r="W238" s="19" t="s">
        <v>426</v>
      </c>
    </row>
    <row r="239" spans="1:23" x14ac:dyDescent="0.3">
      <c r="A239" s="10" t="s">
        <v>24</v>
      </c>
      <c r="B239" s="10" t="s">
        <v>169</v>
      </c>
      <c r="C239" s="10">
        <v>15</v>
      </c>
      <c r="D239" s="11">
        <f t="shared" si="115"/>
        <v>7.5694444444444446E-3</v>
      </c>
      <c r="E239" s="18">
        <v>8.113425925925925E-3</v>
      </c>
      <c r="F239" s="11">
        <f t="shared" si="114"/>
        <v>5.4398148148148036E-4</v>
      </c>
      <c r="G239" s="12">
        <v>0</v>
      </c>
      <c r="H239" s="19"/>
      <c r="I239" s="12">
        <v>0</v>
      </c>
      <c r="J239" s="19"/>
      <c r="K239" s="12">
        <v>6</v>
      </c>
      <c r="L239" s="19" t="s">
        <v>129</v>
      </c>
      <c r="M239" s="14" t="s">
        <v>56</v>
      </c>
      <c r="N239" s="30">
        <f t="shared" si="102"/>
        <v>6</v>
      </c>
      <c r="O239" s="14">
        <f t="shared" si="116"/>
        <v>0</v>
      </c>
      <c r="P239" s="14">
        <f t="shared" si="117"/>
        <v>0</v>
      </c>
      <c r="Q239" s="14">
        <f t="shared" si="118"/>
        <v>5.4398148148148036E-4</v>
      </c>
      <c r="R239" s="14">
        <v>0</v>
      </c>
      <c r="S239" s="14" t="s">
        <v>27</v>
      </c>
      <c r="T239" s="14" t="s">
        <v>27</v>
      </c>
      <c r="U239" s="14">
        <f t="shared" si="120"/>
        <v>5.4398148148148036E-4</v>
      </c>
      <c r="V239" s="14" t="s">
        <v>27</v>
      </c>
      <c r="W239" s="19" t="s">
        <v>427</v>
      </c>
    </row>
    <row r="240" spans="1:23" x14ac:dyDescent="0.3">
      <c r="A240" s="10" t="s">
        <v>24</v>
      </c>
      <c r="B240" s="10" t="s">
        <v>169</v>
      </c>
      <c r="C240" s="10">
        <v>16</v>
      </c>
      <c r="D240" s="11">
        <f t="shared" si="115"/>
        <v>8.113425925925925E-3</v>
      </c>
      <c r="E240" s="18">
        <v>9.0624999999999994E-3</v>
      </c>
      <c r="F240" s="11">
        <f t="shared" si="114"/>
        <v>9.490740740740744E-4</v>
      </c>
      <c r="G240" s="12">
        <v>0</v>
      </c>
      <c r="H240" s="19"/>
      <c r="I240" s="12">
        <v>0</v>
      </c>
      <c r="J240" s="19"/>
      <c r="K240" s="12">
        <v>6</v>
      </c>
      <c r="L240" s="19" t="s">
        <v>129</v>
      </c>
      <c r="M240" s="14" t="s">
        <v>56</v>
      </c>
      <c r="N240" s="30">
        <f t="shared" si="102"/>
        <v>6</v>
      </c>
      <c r="O240" s="14">
        <f t="shared" si="116"/>
        <v>0</v>
      </c>
      <c r="P240" s="14">
        <f t="shared" si="117"/>
        <v>0</v>
      </c>
      <c r="Q240" s="14">
        <f t="shared" si="118"/>
        <v>9.490740740740744E-4</v>
      </c>
      <c r="R240" s="14">
        <v>0</v>
      </c>
      <c r="S240" s="14" t="s">
        <v>27</v>
      </c>
      <c r="T240" s="14" t="s">
        <v>27</v>
      </c>
      <c r="U240" s="14">
        <f t="shared" si="120"/>
        <v>9.490740740740744E-4</v>
      </c>
      <c r="V240" s="14" t="s">
        <v>27</v>
      </c>
      <c r="W240" s="19" t="s">
        <v>428</v>
      </c>
    </row>
    <row r="241" spans="1:23" x14ac:dyDescent="0.3">
      <c r="A241" s="10" t="s">
        <v>24</v>
      </c>
      <c r="B241" s="10" t="s">
        <v>169</v>
      </c>
      <c r="C241" s="10">
        <v>17</v>
      </c>
      <c r="D241" s="11">
        <f t="shared" si="115"/>
        <v>9.0624999999999994E-3</v>
      </c>
      <c r="E241" s="18">
        <v>9.2592592592592605E-3</v>
      </c>
      <c r="F241" s="11">
        <f t="shared" si="114"/>
        <v>1.967592592592611E-4</v>
      </c>
      <c r="G241" s="12">
        <v>4</v>
      </c>
      <c r="H241" s="19" t="s">
        <v>49</v>
      </c>
      <c r="I241" s="12">
        <v>2</v>
      </c>
      <c r="J241" s="19" t="s">
        <v>43</v>
      </c>
      <c r="K241" s="12">
        <v>0</v>
      </c>
      <c r="L241" s="19"/>
      <c r="M241" s="14" t="s">
        <v>56</v>
      </c>
      <c r="N241" s="30">
        <f t="shared" si="102"/>
        <v>6</v>
      </c>
      <c r="O241" s="14">
        <f t="shared" si="116"/>
        <v>1.3117283950617406E-4</v>
      </c>
      <c r="P241" s="14">
        <f t="shared" si="117"/>
        <v>6.558641975308703E-5</v>
      </c>
      <c r="Q241" s="14">
        <f t="shared" si="118"/>
        <v>0</v>
      </c>
      <c r="R241" s="14">
        <v>0</v>
      </c>
      <c r="S241" s="14" t="s">
        <v>27</v>
      </c>
      <c r="T241" s="14" t="s">
        <v>27</v>
      </c>
      <c r="U241" s="14">
        <f t="shared" si="120"/>
        <v>1.967592592592611E-4</v>
      </c>
      <c r="V241" s="14" t="s">
        <v>27</v>
      </c>
      <c r="W241" s="19" t="s">
        <v>429</v>
      </c>
    </row>
    <row r="242" spans="1:23" x14ac:dyDescent="0.3">
      <c r="A242" s="10" t="s">
        <v>24</v>
      </c>
      <c r="B242" s="10" t="s">
        <v>169</v>
      </c>
      <c r="C242" s="10">
        <v>18</v>
      </c>
      <c r="D242" s="11">
        <f t="shared" si="115"/>
        <v>9.2592592592592605E-3</v>
      </c>
      <c r="E242" s="18">
        <v>9.7337962962962977E-3</v>
      </c>
      <c r="F242" s="11">
        <f t="shared" si="114"/>
        <v>4.745370370370372E-4</v>
      </c>
      <c r="G242" s="12">
        <v>0</v>
      </c>
      <c r="H242" s="19"/>
      <c r="I242" s="12">
        <v>0</v>
      </c>
      <c r="J242" s="19"/>
      <c r="K242" s="12">
        <v>6</v>
      </c>
      <c r="L242" s="19" t="s">
        <v>129</v>
      </c>
      <c r="M242" s="14" t="s">
        <v>56</v>
      </c>
      <c r="N242" s="30">
        <f t="shared" si="102"/>
        <v>6</v>
      </c>
      <c r="O242" s="14">
        <f t="shared" si="116"/>
        <v>0</v>
      </c>
      <c r="P242" s="14">
        <f t="shared" si="117"/>
        <v>0</v>
      </c>
      <c r="Q242" s="14">
        <f t="shared" si="118"/>
        <v>4.745370370370372E-4</v>
      </c>
      <c r="R242" s="14">
        <v>0</v>
      </c>
      <c r="S242" s="14" t="s">
        <v>27</v>
      </c>
      <c r="T242" s="14" t="s">
        <v>27</v>
      </c>
      <c r="U242" s="14">
        <f t="shared" si="120"/>
        <v>4.745370370370372E-4</v>
      </c>
      <c r="V242" s="14" t="s">
        <v>27</v>
      </c>
      <c r="W242" s="19" t="s">
        <v>430</v>
      </c>
    </row>
    <row r="243" spans="1:23" x14ac:dyDescent="0.3">
      <c r="A243" s="10" t="s">
        <v>24</v>
      </c>
      <c r="B243" s="10" t="s">
        <v>169</v>
      </c>
      <c r="C243" s="10">
        <v>19</v>
      </c>
      <c r="D243" s="11">
        <f t="shared" si="115"/>
        <v>9.7337962962962977E-3</v>
      </c>
      <c r="E243" s="18">
        <v>9.8958333333333329E-3</v>
      </c>
      <c r="F243" s="11">
        <f t="shared" si="114"/>
        <v>1.6203703703703519E-4</v>
      </c>
      <c r="G243" s="12">
        <v>6</v>
      </c>
      <c r="H243" s="19" t="s">
        <v>49</v>
      </c>
      <c r="I243" s="12">
        <v>0</v>
      </c>
      <c r="J243" s="19"/>
      <c r="K243" s="12">
        <v>0</v>
      </c>
      <c r="L243" s="19"/>
      <c r="M243" s="14" t="s">
        <v>56</v>
      </c>
      <c r="N243" s="30">
        <f t="shared" si="102"/>
        <v>6</v>
      </c>
      <c r="O243" s="14">
        <f t="shared" si="116"/>
        <v>1.6203703703703519E-4</v>
      </c>
      <c r="P243" s="14">
        <f t="shared" si="117"/>
        <v>0</v>
      </c>
      <c r="Q243" s="14">
        <f t="shared" si="118"/>
        <v>0</v>
      </c>
      <c r="R243" s="14">
        <v>0</v>
      </c>
      <c r="S243" s="14" t="s">
        <v>27</v>
      </c>
      <c r="T243" s="14" t="s">
        <v>27</v>
      </c>
      <c r="U243" s="14">
        <f t="shared" si="120"/>
        <v>1.6203703703703519E-4</v>
      </c>
      <c r="V243" s="14" t="s">
        <v>27</v>
      </c>
      <c r="W243" s="19" t="s">
        <v>431</v>
      </c>
    </row>
    <row r="244" spans="1:23" x14ac:dyDescent="0.3">
      <c r="A244" s="10" t="s">
        <v>24</v>
      </c>
      <c r="B244" s="10" t="s">
        <v>169</v>
      </c>
      <c r="C244" s="10">
        <v>20</v>
      </c>
      <c r="D244" s="11">
        <f t="shared" si="115"/>
        <v>9.8958333333333329E-3</v>
      </c>
      <c r="E244" s="18">
        <v>1.252314814814815E-2</v>
      </c>
      <c r="F244" s="11">
        <f t="shared" si="114"/>
        <v>2.6273148148148167E-3</v>
      </c>
      <c r="G244" s="12">
        <v>0</v>
      </c>
      <c r="H244" s="19"/>
      <c r="I244" s="12">
        <v>0</v>
      </c>
      <c r="J244" s="19"/>
      <c r="K244" s="12">
        <v>6</v>
      </c>
      <c r="L244" s="19" t="s">
        <v>129</v>
      </c>
      <c r="M244" s="14" t="s">
        <v>56</v>
      </c>
      <c r="N244" s="30">
        <f t="shared" si="102"/>
        <v>6</v>
      </c>
      <c r="O244" s="14">
        <f t="shared" si="116"/>
        <v>0</v>
      </c>
      <c r="P244" s="14">
        <f t="shared" si="117"/>
        <v>0</v>
      </c>
      <c r="Q244" s="14">
        <f t="shared" si="118"/>
        <v>2.6273148148148167E-3</v>
      </c>
      <c r="R244" s="14">
        <v>0</v>
      </c>
      <c r="S244" s="14" t="s">
        <v>27</v>
      </c>
      <c r="T244" s="14" t="s">
        <v>27</v>
      </c>
      <c r="U244" s="14">
        <f t="shared" si="120"/>
        <v>2.6273148148148167E-3</v>
      </c>
      <c r="V244" s="14" t="s">
        <v>27</v>
      </c>
      <c r="W244" s="19" t="s">
        <v>432</v>
      </c>
    </row>
    <row r="245" spans="1:23" x14ac:dyDescent="0.3">
      <c r="A245" s="10" t="s">
        <v>24</v>
      </c>
      <c r="B245" s="10" t="s">
        <v>169</v>
      </c>
      <c r="C245" s="10">
        <v>21</v>
      </c>
      <c r="D245" s="11">
        <f t="shared" si="115"/>
        <v>1.252314814814815E-2</v>
      </c>
      <c r="E245" s="18">
        <v>1.2719907407407407E-2</v>
      </c>
      <c r="F245" s="11">
        <f t="shared" si="114"/>
        <v>1.9675925925925764E-4</v>
      </c>
      <c r="G245" s="12">
        <v>6</v>
      </c>
      <c r="H245" s="19" t="s">
        <v>120</v>
      </c>
      <c r="I245" s="12">
        <v>0</v>
      </c>
      <c r="J245" s="19"/>
      <c r="K245" s="12">
        <v>0</v>
      </c>
      <c r="L245" s="19"/>
      <c r="M245" s="14" t="s">
        <v>56</v>
      </c>
      <c r="N245" s="30">
        <f t="shared" si="102"/>
        <v>6</v>
      </c>
      <c r="O245" s="14">
        <f t="shared" si="116"/>
        <v>1.9675925925925764E-4</v>
      </c>
      <c r="P245" s="14">
        <f t="shared" si="117"/>
        <v>0</v>
      </c>
      <c r="Q245" s="14">
        <f t="shared" si="118"/>
        <v>0</v>
      </c>
      <c r="R245" s="14">
        <v>0</v>
      </c>
      <c r="S245" s="14" t="s">
        <v>27</v>
      </c>
      <c r="T245" s="14" t="s">
        <v>27</v>
      </c>
      <c r="U245" s="14">
        <f t="shared" si="120"/>
        <v>1.9675925925925764E-4</v>
      </c>
      <c r="V245" s="14" t="s">
        <v>27</v>
      </c>
      <c r="W245" s="19" t="s">
        <v>433</v>
      </c>
    </row>
    <row r="246" spans="1:23" x14ac:dyDescent="0.3">
      <c r="A246" s="10" t="s">
        <v>24</v>
      </c>
      <c r="B246" s="10" t="s">
        <v>169</v>
      </c>
      <c r="C246" s="10">
        <v>22</v>
      </c>
      <c r="D246" s="11">
        <f t="shared" si="115"/>
        <v>1.2719907407407407E-2</v>
      </c>
      <c r="E246" s="18">
        <v>1.3425925925925924E-2</v>
      </c>
      <c r="F246" s="11">
        <f t="shared" si="114"/>
        <v>7.0601851851851728E-4</v>
      </c>
      <c r="G246" s="12">
        <v>0</v>
      </c>
      <c r="H246" s="19"/>
      <c r="I246" s="12">
        <v>0</v>
      </c>
      <c r="J246" s="19"/>
      <c r="K246" s="12">
        <v>6</v>
      </c>
      <c r="L246" s="19" t="s">
        <v>129</v>
      </c>
      <c r="M246" s="14" t="s">
        <v>56</v>
      </c>
      <c r="N246" s="30">
        <f t="shared" si="102"/>
        <v>6</v>
      </c>
      <c r="O246" s="14">
        <f t="shared" si="116"/>
        <v>0</v>
      </c>
      <c r="P246" s="14">
        <f t="shared" si="117"/>
        <v>0</v>
      </c>
      <c r="Q246" s="14">
        <f t="shared" si="118"/>
        <v>7.0601851851851728E-4</v>
      </c>
      <c r="R246" s="14">
        <v>0</v>
      </c>
      <c r="S246" s="14" t="s">
        <v>27</v>
      </c>
      <c r="T246" s="14" t="s">
        <v>27</v>
      </c>
      <c r="U246" s="14">
        <f t="shared" si="120"/>
        <v>7.0601851851851728E-4</v>
      </c>
      <c r="V246" s="14" t="s">
        <v>27</v>
      </c>
      <c r="W246" s="19" t="s">
        <v>434</v>
      </c>
    </row>
    <row r="247" spans="1:23" x14ac:dyDescent="0.3">
      <c r="A247" s="10" t="s">
        <v>24</v>
      </c>
      <c r="B247" s="10" t="s">
        <v>169</v>
      </c>
      <c r="C247" s="10">
        <v>23</v>
      </c>
      <c r="D247" s="11">
        <f t="shared" si="115"/>
        <v>1.3425925925925924E-2</v>
      </c>
      <c r="E247" s="18">
        <v>1.3541666666666667E-2</v>
      </c>
      <c r="F247" s="11">
        <f t="shared" si="114"/>
        <v>1.1574074074074264E-4</v>
      </c>
      <c r="G247" s="12">
        <v>0</v>
      </c>
      <c r="H247" s="19"/>
      <c r="I247" s="12">
        <v>0</v>
      </c>
      <c r="J247" s="19"/>
      <c r="K247" s="12">
        <v>6</v>
      </c>
      <c r="L247" s="19" t="s">
        <v>55</v>
      </c>
      <c r="M247" s="14" t="s">
        <v>209</v>
      </c>
      <c r="N247" s="30">
        <f t="shared" si="102"/>
        <v>6</v>
      </c>
      <c r="O247" s="14">
        <f t="shared" si="116"/>
        <v>0</v>
      </c>
      <c r="P247" s="14">
        <f t="shared" si="117"/>
        <v>0</v>
      </c>
      <c r="Q247" s="14">
        <f t="shared" si="118"/>
        <v>1.1574074074074264E-4</v>
      </c>
      <c r="R247" s="14">
        <v>0</v>
      </c>
      <c r="S247" s="14" t="s">
        <v>27</v>
      </c>
      <c r="T247" s="14" t="s">
        <v>27</v>
      </c>
      <c r="U247" s="14" t="s">
        <v>27</v>
      </c>
      <c r="V247" s="14">
        <f>F247</f>
        <v>1.1574074074074264E-4</v>
      </c>
      <c r="W247" s="19" t="s">
        <v>435</v>
      </c>
    </row>
    <row r="248" spans="1:23" x14ac:dyDescent="0.3">
      <c r="A248" s="10" t="s">
        <v>24</v>
      </c>
      <c r="B248" s="10" t="s">
        <v>169</v>
      </c>
      <c r="C248" s="10">
        <v>24</v>
      </c>
      <c r="D248" s="11">
        <f t="shared" si="115"/>
        <v>1.3541666666666667E-2</v>
      </c>
      <c r="E248" s="18">
        <v>1.3946759259259258E-2</v>
      </c>
      <c r="F248" s="11">
        <f t="shared" si="114"/>
        <v>4.0509259259259058E-4</v>
      </c>
      <c r="G248" s="12">
        <v>0</v>
      </c>
      <c r="H248" s="19"/>
      <c r="I248" s="12">
        <v>2</v>
      </c>
      <c r="J248" s="19" t="s">
        <v>43</v>
      </c>
      <c r="K248" s="12">
        <v>4</v>
      </c>
      <c r="L248" s="19" t="s">
        <v>129</v>
      </c>
      <c r="M248" s="14" t="s">
        <v>56</v>
      </c>
      <c r="N248" s="30">
        <f t="shared" si="102"/>
        <v>6</v>
      </c>
      <c r="O248" s="14">
        <f t="shared" si="116"/>
        <v>0</v>
      </c>
      <c r="P248" s="14">
        <f t="shared" si="117"/>
        <v>1.350308641975302E-4</v>
      </c>
      <c r="Q248" s="14">
        <f t="shared" si="118"/>
        <v>2.700617283950604E-4</v>
      </c>
      <c r="R248" s="14">
        <v>0</v>
      </c>
      <c r="S248" s="14" t="s">
        <v>27</v>
      </c>
      <c r="T248" s="14" t="s">
        <v>27</v>
      </c>
      <c r="U248" s="14">
        <f t="shared" ref="U248:U259" si="121">F248</f>
        <v>4.0509259259259058E-4</v>
      </c>
      <c r="V248" s="14" t="s">
        <v>27</v>
      </c>
      <c r="W248" s="19" t="s">
        <v>436</v>
      </c>
    </row>
    <row r="249" spans="1:23" x14ac:dyDescent="0.3">
      <c r="A249" s="10" t="s">
        <v>24</v>
      </c>
      <c r="B249" s="10" t="s">
        <v>169</v>
      </c>
      <c r="C249" s="10">
        <v>25</v>
      </c>
      <c r="D249" s="11">
        <f t="shared" si="115"/>
        <v>1.3946759259259258E-2</v>
      </c>
      <c r="E249" s="18">
        <v>1.5069444444444443E-2</v>
      </c>
      <c r="F249" s="11">
        <f t="shared" si="114"/>
        <v>1.1226851851851849E-3</v>
      </c>
      <c r="G249" s="12">
        <v>0</v>
      </c>
      <c r="H249" s="19"/>
      <c r="I249" s="12">
        <v>0</v>
      </c>
      <c r="J249" s="19"/>
      <c r="K249" s="12">
        <v>6</v>
      </c>
      <c r="L249" s="19" t="s">
        <v>129</v>
      </c>
      <c r="M249" s="14" t="s">
        <v>56</v>
      </c>
      <c r="N249" s="30">
        <f t="shared" si="102"/>
        <v>6</v>
      </c>
      <c r="O249" s="14">
        <f t="shared" si="116"/>
        <v>0</v>
      </c>
      <c r="P249" s="14">
        <f t="shared" si="117"/>
        <v>0</v>
      </c>
      <c r="Q249" s="14">
        <f t="shared" si="118"/>
        <v>1.1226851851851849E-3</v>
      </c>
      <c r="R249" s="14">
        <v>0</v>
      </c>
      <c r="S249" s="14" t="s">
        <v>27</v>
      </c>
      <c r="T249" s="14" t="s">
        <v>27</v>
      </c>
      <c r="U249" s="14">
        <f t="shared" si="121"/>
        <v>1.1226851851851849E-3</v>
      </c>
      <c r="V249" s="14" t="s">
        <v>27</v>
      </c>
      <c r="W249" s="19" t="s">
        <v>437</v>
      </c>
    </row>
    <row r="250" spans="1:23" x14ac:dyDescent="0.3">
      <c r="A250" s="10" t="s">
        <v>24</v>
      </c>
      <c r="B250" s="10" t="s">
        <v>169</v>
      </c>
      <c r="C250" s="10">
        <v>26</v>
      </c>
      <c r="D250" s="11">
        <f t="shared" si="115"/>
        <v>1.5069444444444443E-2</v>
      </c>
      <c r="E250" s="18">
        <v>1.6481481481481482E-2</v>
      </c>
      <c r="F250" s="11">
        <f t="shared" si="114"/>
        <v>1.4120370370370398E-3</v>
      </c>
      <c r="G250" s="12">
        <v>0</v>
      </c>
      <c r="H250" s="19"/>
      <c r="I250" s="12">
        <v>3</v>
      </c>
      <c r="J250" s="19" t="s">
        <v>43</v>
      </c>
      <c r="K250" s="12">
        <v>3</v>
      </c>
      <c r="L250" s="19" t="s">
        <v>64</v>
      </c>
      <c r="M250" s="14" t="s">
        <v>56</v>
      </c>
      <c r="N250" s="30">
        <f t="shared" si="102"/>
        <v>6</v>
      </c>
      <c r="O250" s="14">
        <f t="shared" si="116"/>
        <v>0</v>
      </c>
      <c r="P250" s="14">
        <f t="shared" si="117"/>
        <v>7.0601851851851988E-4</v>
      </c>
      <c r="Q250" s="14">
        <f t="shared" si="118"/>
        <v>7.0601851851851988E-4</v>
      </c>
      <c r="R250" s="14">
        <v>0</v>
      </c>
      <c r="S250" s="14" t="s">
        <v>27</v>
      </c>
      <c r="T250" s="14" t="s">
        <v>27</v>
      </c>
      <c r="U250" s="14">
        <f t="shared" si="121"/>
        <v>1.4120370370370398E-3</v>
      </c>
      <c r="V250" s="14" t="s">
        <v>27</v>
      </c>
      <c r="W250" s="19" t="s">
        <v>438</v>
      </c>
    </row>
    <row r="251" spans="1:23" x14ac:dyDescent="0.3">
      <c r="A251" s="10" t="s">
        <v>24</v>
      </c>
      <c r="B251" s="10" t="s">
        <v>169</v>
      </c>
      <c r="C251" s="10">
        <v>27</v>
      </c>
      <c r="D251" s="11">
        <f t="shared" si="115"/>
        <v>1.6481481481481482E-2</v>
      </c>
      <c r="E251" s="18">
        <v>1.6805555555555556E-2</v>
      </c>
      <c r="F251" s="11">
        <f t="shared" si="114"/>
        <v>3.2407407407407385E-4</v>
      </c>
      <c r="G251" s="12">
        <v>0</v>
      </c>
      <c r="H251" s="19"/>
      <c r="I251" s="12">
        <v>0</v>
      </c>
      <c r="J251" s="19"/>
      <c r="K251" s="12">
        <v>6</v>
      </c>
      <c r="L251" s="19" t="s">
        <v>188</v>
      </c>
      <c r="M251" s="14" t="s">
        <v>56</v>
      </c>
      <c r="N251" s="30">
        <f t="shared" si="102"/>
        <v>6</v>
      </c>
      <c r="O251" s="14">
        <f t="shared" si="116"/>
        <v>0</v>
      </c>
      <c r="P251" s="14">
        <f t="shared" si="117"/>
        <v>0</v>
      </c>
      <c r="Q251" s="14">
        <f t="shared" si="118"/>
        <v>3.2407407407407385E-4</v>
      </c>
      <c r="R251" s="14">
        <v>0</v>
      </c>
      <c r="S251" s="14" t="s">
        <v>27</v>
      </c>
      <c r="T251" s="14" t="s">
        <v>27</v>
      </c>
      <c r="U251" s="14">
        <f t="shared" si="121"/>
        <v>3.2407407407407385E-4</v>
      </c>
      <c r="V251" s="14" t="s">
        <v>27</v>
      </c>
      <c r="W251" s="19" t="s">
        <v>439</v>
      </c>
    </row>
    <row r="252" spans="1:23" x14ac:dyDescent="0.3">
      <c r="A252" s="10" t="s">
        <v>24</v>
      </c>
      <c r="B252" s="10" t="s">
        <v>169</v>
      </c>
      <c r="C252" s="10">
        <v>28</v>
      </c>
      <c r="D252" s="11">
        <f t="shared" si="115"/>
        <v>1.6805555555555556E-2</v>
      </c>
      <c r="E252" s="18">
        <v>1.7256944444444446E-2</v>
      </c>
      <c r="F252" s="11">
        <f t="shared" si="114"/>
        <v>4.5138888888889006E-4</v>
      </c>
      <c r="G252" s="12">
        <v>0</v>
      </c>
      <c r="H252" s="19"/>
      <c r="I252" s="12">
        <v>0</v>
      </c>
      <c r="J252" s="19"/>
      <c r="K252" s="12">
        <v>6</v>
      </c>
      <c r="L252" s="19" t="s">
        <v>64</v>
      </c>
      <c r="M252" s="14" t="s">
        <v>56</v>
      </c>
      <c r="N252" s="30">
        <f t="shared" si="102"/>
        <v>6</v>
      </c>
      <c r="O252" s="14">
        <f t="shared" si="116"/>
        <v>0</v>
      </c>
      <c r="P252" s="14">
        <f t="shared" si="117"/>
        <v>0</v>
      </c>
      <c r="Q252" s="14">
        <f t="shared" si="118"/>
        <v>4.5138888888889006E-4</v>
      </c>
      <c r="R252" s="14">
        <v>0</v>
      </c>
      <c r="S252" s="14" t="s">
        <v>27</v>
      </c>
      <c r="T252" s="14" t="s">
        <v>27</v>
      </c>
      <c r="U252" s="14">
        <f t="shared" si="121"/>
        <v>4.5138888888889006E-4</v>
      </c>
      <c r="V252" s="14" t="s">
        <v>27</v>
      </c>
      <c r="W252" s="19" t="s">
        <v>440</v>
      </c>
    </row>
    <row r="253" spans="1:23" x14ac:dyDescent="0.3">
      <c r="A253" s="10" t="s">
        <v>24</v>
      </c>
      <c r="B253" s="10" t="s">
        <v>169</v>
      </c>
      <c r="C253" s="10">
        <v>29</v>
      </c>
      <c r="D253" s="11">
        <f t="shared" si="115"/>
        <v>1.7256944444444446E-2</v>
      </c>
      <c r="E253" s="18">
        <v>1.7847222222222223E-2</v>
      </c>
      <c r="F253" s="11">
        <f t="shared" si="114"/>
        <v>5.9027777777777637E-4</v>
      </c>
      <c r="G253" s="12">
        <v>0</v>
      </c>
      <c r="H253" s="19"/>
      <c r="I253" s="12">
        <v>0</v>
      </c>
      <c r="J253" s="19"/>
      <c r="K253" s="12">
        <v>6</v>
      </c>
      <c r="L253" s="19" t="s">
        <v>188</v>
      </c>
      <c r="M253" s="14" t="s">
        <v>56</v>
      </c>
      <c r="N253" s="30">
        <f t="shared" si="102"/>
        <v>6</v>
      </c>
      <c r="O253" s="14">
        <f t="shared" si="116"/>
        <v>0</v>
      </c>
      <c r="P253" s="14">
        <f t="shared" si="117"/>
        <v>0</v>
      </c>
      <c r="Q253" s="14">
        <f t="shared" si="118"/>
        <v>5.9027777777777637E-4</v>
      </c>
      <c r="R253" s="14">
        <v>0</v>
      </c>
      <c r="S253" s="14" t="s">
        <v>27</v>
      </c>
      <c r="T253" s="14" t="s">
        <v>27</v>
      </c>
      <c r="U253" s="14">
        <f t="shared" si="121"/>
        <v>5.9027777777777637E-4</v>
      </c>
      <c r="V253" s="14" t="s">
        <v>27</v>
      </c>
      <c r="W253" s="19" t="s">
        <v>441</v>
      </c>
    </row>
    <row r="254" spans="1:23" x14ac:dyDescent="0.3">
      <c r="A254" s="10" t="s">
        <v>24</v>
      </c>
      <c r="B254" s="10" t="s">
        <v>169</v>
      </c>
      <c r="C254" s="10">
        <v>30</v>
      </c>
      <c r="D254" s="11">
        <f t="shared" si="115"/>
        <v>1.7847222222222223E-2</v>
      </c>
      <c r="E254" s="18">
        <v>1.8553240740740742E-2</v>
      </c>
      <c r="F254" s="11">
        <f t="shared" si="114"/>
        <v>7.0601851851851902E-4</v>
      </c>
      <c r="G254" s="12">
        <v>4</v>
      </c>
      <c r="H254" s="19" t="s">
        <v>49</v>
      </c>
      <c r="I254" s="12">
        <v>2</v>
      </c>
      <c r="J254" s="19" t="s">
        <v>29</v>
      </c>
      <c r="K254" s="12">
        <v>0</v>
      </c>
      <c r="L254" s="19"/>
      <c r="M254" s="14" t="s">
        <v>56</v>
      </c>
      <c r="N254" s="30">
        <f t="shared" si="102"/>
        <v>6</v>
      </c>
      <c r="O254" s="14">
        <f t="shared" si="116"/>
        <v>4.7067901234567933E-4</v>
      </c>
      <c r="P254" s="14">
        <f t="shared" si="117"/>
        <v>2.3533950617283966E-4</v>
      </c>
      <c r="Q254" s="14">
        <f t="shared" si="118"/>
        <v>0</v>
      </c>
      <c r="R254" s="14">
        <v>0</v>
      </c>
      <c r="S254" s="14" t="s">
        <v>27</v>
      </c>
      <c r="T254" s="14" t="s">
        <v>27</v>
      </c>
      <c r="U254" s="14">
        <f t="shared" si="121"/>
        <v>7.0601851851851902E-4</v>
      </c>
      <c r="V254" s="14" t="s">
        <v>27</v>
      </c>
      <c r="W254" s="19" t="s">
        <v>442</v>
      </c>
    </row>
    <row r="255" spans="1:23" x14ac:dyDescent="0.3">
      <c r="A255" s="10" t="s">
        <v>24</v>
      </c>
      <c r="B255" s="10" t="s">
        <v>169</v>
      </c>
      <c r="C255" s="10">
        <v>31</v>
      </c>
      <c r="D255" s="11">
        <f t="shared" si="115"/>
        <v>1.8553240740740742E-2</v>
      </c>
      <c r="E255" s="18">
        <v>1.8993055555555558E-2</v>
      </c>
      <c r="F255" s="11">
        <f t="shared" si="114"/>
        <v>4.3981481481481649E-4</v>
      </c>
      <c r="G255" s="12">
        <v>3</v>
      </c>
      <c r="H255" s="19" t="s">
        <v>49</v>
      </c>
      <c r="I255" s="12">
        <v>0</v>
      </c>
      <c r="J255" s="19"/>
      <c r="K255" s="12">
        <v>3</v>
      </c>
      <c r="L255" s="19" t="s">
        <v>55</v>
      </c>
      <c r="M255" s="14" t="s">
        <v>56</v>
      </c>
      <c r="N255" s="30">
        <f t="shared" si="102"/>
        <v>6</v>
      </c>
      <c r="O255" s="14">
        <f t="shared" si="116"/>
        <v>2.1990740740740825E-4</v>
      </c>
      <c r="P255" s="14">
        <f t="shared" si="117"/>
        <v>0</v>
      </c>
      <c r="Q255" s="14">
        <f t="shared" si="118"/>
        <v>2.1990740740740825E-4</v>
      </c>
      <c r="R255" s="14">
        <v>0</v>
      </c>
      <c r="S255" s="14" t="s">
        <v>27</v>
      </c>
      <c r="T255" s="14" t="s">
        <v>27</v>
      </c>
      <c r="U255" s="14">
        <f t="shared" si="121"/>
        <v>4.3981481481481649E-4</v>
      </c>
      <c r="V255" s="14" t="s">
        <v>27</v>
      </c>
      <c r="W255" s="19" t="s">
        <v>443</v>
      </c>
    </row>
    <row r="256" spans="1:23" x14ac:dyDescent="0.3">
      <c r="A256" s="10" t="s">
        <v>24</v>
      </c>
      <c r="B256" s="10" t="s">
        <v>169</v>
      </c>
      <c r="C256" s="10">
        <v>32</v>
      </c>
      <c r="D256" s="11">
        <f t="shared" si="115"/>
        <v>1.8993055555555558E-2</v>
      </c>
      <c r="E256" s="18">
        <v>2.1736111111111112E-2</v>
      </c>
      <c r="F256" s="11">
        <f t="shared" si="114"/>
        <v>2.7430555555555541E-3</v>
      </c>
      <c r="G256" s="12">
        <v>6</v>
      </c>
      <c r="H256" s="19" t="s">
        <v>49</v>
      </c>
      <c r="I256" s="12">
        <v>0</v>
      </c>
      <c r="J256" s="19"/>
      <c r="K256" s="12">
        <v>0</v>
      </c>
      <c r="L256" s="19"/>
      <c r="M256" s="14" t="s">
        <v>56</v>
      </c>
      <c r="N256" s="30">
        <f t="shared" si="102"/>
        <v>6</v>
      </c>
      <c r="O256" s="14">
        <f t="shared" si="116"/>
        <v>2.7430555555555541E-3</v>
      </c>
      <c r="P256" s="14">
        <f t="shared" si="117"/>
        <v>0</v>
      </c>
      <c r="Q256" s="14">
        <f t="shared" si="118"/>
        <v>0</v>
      </c>
      <c r="R256" s="14">
        <v>0</v>
      </c>
      <c r="S256" s="14" t="s">
        <v>27</v>
      </c>
      <c r="T256" s="14" t="s">
        <v>27</v>
      </c>
      <c r="U256" s="14">
        <f t="shared" si="121"/>
        <v>2.7430555555555541E-3</v>
      </c>
      <c r="V256" s="14" t="s">
        <v>27</v>
      </c>
      <c r="W256" s="19" t="s">
        <v>444</v>
      </c>
    </row>
    <row r="257" spans="1:23" x14ac:dyDescent="0.3">
      <c r="A257" s="10" t="s">
        <v>24</v>
      </c>
      <c r="B257" s="10" t="s">
        <v>169</v>
      </c>
      <c r="C257" s="10">
        <v>33</v>
      </c>
      <c r="D257" s="11">
        <f t="shared" si="115"/>
        <v>2.1736111111111112E-2</v>
      </c>
      <c r="E257" s="18">
        <v>2.238425925925926E-2</v>
      </c>
      <c r="F257" s="11">
        <f t="shared" si="114"/>
        <v>6.481481481481477E-4</v>
      </c>
      <c r="G257" s="12">
        <v>0</v>
      </c>
      <c r="H257" s="19"/>
      <c r="I257" s="12">
        <v>6</v>
      </c>
      <c r="J257" s="19" t="s">
        <v>29</v>
      </c>
      <c r="K257" s="12">
        <v>0</v>
      </c>
      <c r="L257" s="19"/>
      <c r="M257" s="14" t="s">
        <v>56</v>
      </c>
      <c r="N257" s="30">
        <f t="shared" si="102"/>
        <v>6</v>
      </c>
      <c r="O257" s="14">
        <f t="shared" si="116"/>
        <v>0</v>
      </c>
      <c r="P257" s="14">
        <f t="shared" si="117"/>
        <v>6.481481481481477E-4</v>
      </c>
      <c r="Q257" s="14">
        <f t="shared" si="118"/>
        <v>0</v>
      </c>
      <c r="R257" s="14">
        <v>0</v>
      </c>
      <c r="S257" s="14" t="s">
        <v>27</v>
      </c>
      <c r="T257" s="14" t="s">
        <v>27</v>
      </c>
      <c r="U257" s="14">
        <f t="shared" si="121"/>
        <v>6.481481481481477E-4</v>
      </c>
      <c r="V257" s="14" t="s">
        <v>27</v>
      </c>
      <c r="W257" s="19" t="s">
        <v>445</v>
      </c>
    </row>
    <row r="258" spans="1:23" x14ac:dyDescent="0.3">
      <c r="A258" s="10" t="s">
        <v>24</v>
      </c>
      <c r="B258" s="10" t="s">
        <v>169</v>
      </c>
      <c r="C258" s="10">
        <v>34</v>
      </c>
      <c r="D258" s="11">
        <f t="shared" si="115"/>
        <v>2.238425925925926E-2</v>
      </c>
      <c r="E258" s="18">
        <v>2.2604166666666665E-2</v>
      </c>
      <c r="F258" s="11">
        <f t="shared" si="114"/>
        <v>2.1990740740740478E-4</v>
      </c>
      <c r="G258" s="12">
        <v>0</v>
      </c>
      <c r="H258" s="19"/>
      <c r="I258" s="12">
        <v>0</v>
      </c>
      <c r="J258" s="19"/>
      <c r="K258" s="12">
        <v>6</v>
      </c>
      <c r="L258" s="19" t="s">
        <v>129</v>
      </c>
      <c r="M258" s="14" t="s">
        <v>56</v>
      </c>
      <c r="N258" s="30">
        <f t="shared" si="102"/>
        <v>6</v>
      </c>
      <c r="O258" s="14">
        <f t="shared" si="116"/>
        <v>0</v>
      </c>
      <c r="P258" s="14">
        <f t="shared" si="117"/>
        <v>0</v>
      </c>
      <c r="Q258" s="14">
        <f t="shared" si="118"/>
        <v>2.1990740740740478E-4</v>
      </c>
      <c r="R258" s="14">
        <v>0</v>
      </c>
      <c r="S258" s="14" t="s">
        <v>27</v>
      </c>
      <c r="T258" s="14" t="s">
        <v>27</v>
      </c>
      <c r="U258" s="14">
        <f t="shared" si="121"/>
        <v>2.1990740740740478E-4</v>
      </c>
      <c r="V258" s="14" t="s">
        <v>27</v>
      </c>
      <c r="W258" s="19" t="s">
        <v>446</v>
      </c>
    </row>
    <row r="259" spans="1:23" x14ac:dyDescent="0.3">
      <c r="A259" s="10" t="s">
        <v>24</v>
      </c>
      <c r="B259" s="10" t="s">
        <v>169</v>
      </c>
      <c r="C259" s="10">
        <v>35</v>
      </c>
      <c r="D259" s="11">
        <f t="shared" si="115"/>
        <v>2.2604166666666665E-2</v>
      </c>
      <c r="E259" s="18">
        <v>2.3124999999999996E-2</v>
      </c>
      <c r="F259" s="11">
        <f t="shared" si="114"/>
        <v>5.2083333333333148E-4</v>
      </c>
      <c r="G259" s="12">
        <v>0</v>
      </c>
      <c r="H259" s="19"/>
      <c r="I259" s="12">
        <v>0</v>
      </c>
      <c r="J259" s="19"/>
      <c r="K259" s="12">
        <v>6</v>
      </c>
      <c r="L259" s="19" t="s">
        <v>64</v>
      </c>
      <c r="M259" s="14" t="s">
        <v>56</v>
      </c>
      <c r="N259" s="30">
        <f t="shared" si="102"/>
        <v>6</v>
      </c>
      <c r="O259" s="14">
        <f t="shared" si="116"/>
        <v>0</v>
      </c>
      <c r="P259" s="14">
        <f t="shared" si="117"/>
        <v>0</v>
      </c>
      <c r="Q259" s="14">
        <f t="shared" si="118"/>
        <v>5.2083333333333148E-4</v>
      </c>
      <c r="R259" s="14">
        <v>0</v>
      </c>
      <c r="S259" s="14" t="s">
        <v>27</v>
      </c>
      <c r="T259" s="14" t="s">
        <v>27</v>
      </c>
      <c r="U259" s="14">
        <f t="shared" si="121"/>
        <v>5.2083333333333148E-4</v>
      </c>
      <c r="V259" s="14" t="s">
        <v>27</v>
      </c>
      <c r="W259" s="19" t="s">
        <v>447</v>
      </c>
    </row>
    <row r="260" spans="1:23" x14ac:dyDescent="0.3">
      <c r="A260" s="10" t="s">
        <v>24</v>
      </c>
      <c r="B260" s="10" t="s">
        <v>169</v>
      </c>
      <c r="C260" s="10">
        <v>36</v>
      </c>
      <c r="D260" s="11">
        <f t="shared" si="115"/>
        <v>2.3124999999999996E-2</v>
      </c>
      <c r="E260" s="18">
        <v>2.3171296296296297E-2</v>
      </c>
      <c r="F260" s="11">
        <f t="shared" si="114"/>
        <v>4.629629629630122E-5</v>
      </c>
      <c r="G260" s="12" t="s">
        <v>27</v>
      </c>
      <c r="H260" s="19"/>
      <c r="I260" s="12" t="s">
        <v>300</v>
      </c>
      <c r="J260" s="19"/>
      <c r="K260" s="12" t="s">
        <v>27</v>
      </c>
      <c r="L260" s="19"/>
      <c r="M260" s="14" t="s">
        <v>26</v>
      </c>
      <c r="N260" s="14" t="s">
        <v>27</v>
      </c>
      <c r="O260" s="14" t="s">
        <v>27</v>
      </c>
      <c r="P260" s="14" t="s">
        <v>27</v>
      </c>
      <c r="Q260" s="14" t="s">
        <v>27</v>
      </c>
      <c r="R260" s="14">
        <f>F260</f>
        <v>4.629629629630122E-5</v>
      </c>
      <c r="S260" s="14" t="s">
        <v>27</v>
      </c>
      <c r="T260" s="14" t="s">
        <v>27</v>
      </c>
      <c r="U260" s="14" t="s">
        <v>27</v>
      </c>
      <c r="V260" s="14" t="s">
        <v>27</v>
      </c>
      <c r="W260" s="19" t="s">
        <v>301</v>
      </c>
    </row>
    <row r="261" spans="1:23" x14ac:dyDescent="0.3">
      <c r="A261" s="10" t="s">
        <v>24</v>
      </c>
      <c r="B261" s="10" t="s">
        <v>169</v>
      </c>
      <c r="C261" s="10">
        <v>37</v>
      </c>
      <c r="D261" s="11">
        <f t="shared" si="115"/>
        <v>2.3171296296296297E-2</v>
      </c>
      <c r="E261" s="18">
        <v>2.3391203703703702E-2</v>
      </c>
      <c r="F261" s="11">
        <f t="shared" si="114"/>
        <v>2.1990740740740478E-4</v>
      </c>
      <c r="G261" s="12">
        <v>4</v>
      </c>
      <c r="H261" s="19" t="s">
        <v>49</v>
      </c>
      <c r="I261" s="12">
        <v>0</v>
      </c>
      <c r="J261" s="19"/>
      <c r="K261" s="12">
        <v>2</v>
      </c>
      <c r="L261" s="19" t="s">
        <v>64</v>
      </c>
      <c r="M261" s="14" t="s">
        <v>56</v>
      </c>
      <c r="N261" s="30">
        <f t="shared" ref="N261:N269" si="122">G261+I261+K261</f>
        <v>6</v>
      </c>
      <c r="O261" s="14">
        <f t="shared" ref="O261:O266" si="123">F261*G261/6</f>
        <v>1.4660493827160317E-4</v>
      </c>
      <c r="P261" s="14">
        <f t="shared" ref="P261:P266" si="124">F261*I261/6</f>
        <v>0</v>
      </c>
      <c r="Q261" s="14">
        <f t="shared" ref="Q261:Q266" si="125">F261*K261/6</f>
        <v>7.3302469135801587E-5</v>
      </c>
      <c r="R261" s="14">
        <v>0</v>
      </c>
      <c r="S261" s="14" t="s">
        <v>27</v>
      </c>
      <c r="T261" s="14" t="s">
        <v>27</v>
      </c>
      <c r="U261" s="14">
        <f>F261</f>
        <v>2.1990740740740478E-4</v>
      </c>
      <c r="V261" s="14" t="s">
        <v>27</v>
      </c>
      <c r="W261" s="19" t="s">
        <v>448</v>
      </c>
    </row>
    <row r="262" spans="1:23" x14ac:dyDescent="0.3">
      <c r="A262" s="10" t="s">
        <v>24</v>
      </c>
      <c r="B262" s="10" t="s">
        <v>169</v>
      </c>
      <c r="C262" s="10">
        <v>38</v>
      </c>
      <c r="D262" s="11">
        <f t="shared" si="115"/>
        <v>2.3391203703703702E-2</v>
      </c>
      <c r="E262" s="18">
        <v>2.4548611111111115E-2</v>
      </c>
      <c r="F262" s="11">
        <f t="shared" si="114"/>
        <v>1.1574074074074125E-3</v>
      </c>
      <c r="G262" s="12">
        <v>0</v>
      </c>
      <c r="H262" s="19"/>
      <c r="I262" s="12">
        <v>4</v>
      </c>
      <c r="J262" s="19" t="s">
        <v>29</v>
      </c>
      <c r="K262" s="12">
        <v>2</v>
      </c>
      <c r="L262" s="19" t="s">
        <v>64</v>
      </c>
      <c r="M262" s="14" t="s">
        <v>209</v>
      </c>
      <c r="N262" s="30">
        <f t="shared" si="122"/>
        <v>6</v>
      </c>
      <c r="O262" s="14">
        <f t="shared" si="123"/>
        <v>0</v>
      </c>
      <c r="P262" s="14">
        <f t="shared" si="124"/>
        <v>7.7160493827160836E-4</v>
      </c>
      <c r="Q262" s="14">
        <f t="shared" si="125"/>
        <v>3.8580246913580418E-4</v>
      </c>
      <c r="R262" s="14">
        <v>0</v>
      </c>
      <c r="S262" s="14" t="s">
        <v>27</v>
      </c>
      <c r="T262" s="14" t="s">
        <v>27</v>
      </c>
      <c r="U262" s="14" t="s">
        <v>27</v>
      </c>
      <c r="V262" s="14">
        <f>F262</f>
        <v>1.1574074074074125E-3</v>
      </c>
      <c r="W262" s="19" t="s">
        <v>449</v>
      </c>
    </row>
    <row r="263" spans="1:23" x14ac:dyDescent="0.3">
      <c r="A263" s="10" t="s">
        <v>24</v>
      </c>
      <c r="B263" s="10" t="s">
        <v>169</v>
      </c>
      <c r="C263" s="10">
        <v>39</v>
      </c>
      <c r="D263" s="11">
        <f t="shared" si="115"/>
        <v>2.4548611111111115E-2</v>
      </c>
      <c r="E263" s="18">
        <v>2.6354166666666668E-2</v>
      </c>
      <c r="F263" s="11">
        <f t="shared" si="114"/>
        <v>1.8055555555555533E-3</v>
      </c>
      <c r="G263" s="12">
        <v>4</v>
      </c>
      <c r="H263" s="19" t="s">
        <v>120</v>
      </c>
      <c r="I263" s="12">
        <v>2</v>
      </c>
      <c r="J263" s="19" t="s">
        <v>29</v>
      </c>
      <c r="K263" s="12">
        <v>0</v>
      </c>
      <c r="L263" s="19"/>
      <c r="M263" s="14" t="s">
        <v>56</v>
      </c>
      <c r="N263" s="30">
        <f t="shared" si="122"/>
        <v>6</v>
      </c>
      <c r="O263" s="14">
        <f t="shared" si="123"/>
        <v>1.2037037037037023E-3</v>
      </c>
      <c r="P263" s="14">
        <f t="shared" si="124"/>
        <v>6.0185185185185114E-4</v>
      </c>
      <c r="Q263" s="14">
        <f t="shared" si="125"/>
        <v>0</v>
      </c>
      <c r="R263" s="14">
        <v>0</v>
      </c>
      <c r="S263" s="14" t="s">
        <v>27</v>
      </c>
      <c r="T263" s="14" t="s">
        <v>27</v>
      </c>
      <c r="U263" s="14">
        <f t="shared" ref="U263:U265" si="126">F263</f>
        <v>1.8055555555555533E-3</v>
      </c>
      <c r="V263" s="14" t="s">
        <v>27</v>
      </c>
      <c r="W263" s="19" t="s">
        <v>450</v>
      </c>
    </row>
    <row r="264" spans="1:23" x14ac:dyDescent="0.3">
      <c r="A264" s="10" t="s">
        <v>24</v>
      </c>
      <c r="B264" s="10" t="s">
        <v>169</v>
      </c>
      <c r="C264" s="10">
        <v>40</v>
      </c>
      <c r="D264" s="11">
        <f t="shared" si="115"/>
        <v>2.6354166666666668E-2</v>
      </c>
      <c r="E264" s="18">
        <v>2.7881944444444445E-2</v>
      </c>
      <c r="F264" s="11">
        <f t="shared" si="114"/>
        <v>1.5277777777777772E-3</v>
      </c>
      <c r="G264" s="12">
        <v>0</v>
      </c>
      <c r="H264" s="19"/>
      <c r="I264" s="12">
        <v>6</v>
      </c>
      <c r="J264" s="19" t="s">
        <v>29</v>
      </c>
      <c r="K264" s="12">
        <v>0</v>
      </c>
      <c r="L264" s="19"/>
      <c r="M264" s="14" t="s">
        <v>56</v>
      </c>
      <c r="N264" s="30">
        <f t="shared" si="122"/>
        <v>6</v>
      </c>
      <c r="O264" s="14">
        <f t="shared" si="123"/>
        <v>0</v>
      </c>
      <c r="P264" s="14">
        <f t="shared" si="124"/>
        <v>1.5277777777777772E-3</v>
      </c>
      <c r="Q264" s="14">
        <f t="shared" si="125"/>
        <v>0</v>
      </c>
      <c r="R264" s="14">
        <v>0</v>
      </c>
      <c r="S264" s="14" t="s">
        <v>27</v>
      </c>
      <c r="T264" s="14" t="s">
        <v>27</v>
      </c>
      <c r="U264" s="14">
        <f t="shared" si="126"/>
        <v>1.5277777777777772E-3</v>
      </c>
      <c r="V264" s="14" t="s">
        <v>27</v>
      </c>
      <c r="W264" s="19" t="s">
        <v>451</v>
      </c>
    </row>
    <row r="265" spans="1:23" x14ac:dyDescent="0.3">
      <c r="A265" s="10" t="s">
        <v>24</v>
      </c>
      <c r="B265" s="10" t="s">
        <v>169</v>
      </c>
      <c r="C265" s="10">
        <v>41</v>
      </c>
      <c r="D265" s="11">
        <f t="shared" si="115"/>
        <v>2.7881944444444445E-2</v>
      </c>
      <c r="E265" s="18">
        <v>2.883101851851852E-2</v>
      </c>
      <c r="F265" s="11">
        <f t="shared" si="114"/>
        <v>9.490740740740744E-4</v>
      </c>
      <c r="G265" s="12">
        <v>0</v>
      </c>
      <c r="H265" s="19"/>
      <c r="I265" s="12">
        <v>6</v>
      </c>
      <c r="J265" s="19" t="s">
        <v>29</v>
      </c>
      <c r="K265" s="12">
        <v>0</v>
      </c>
      <c r="L265" s="19"/>
      <c r="M265" s="14" t="s">
        <v>56</v>
      </c>
      <c r="N265" s="30">
        <f t="shared" si="122"/>
        <v>6</v>
      </c>
      <c r="O265" s="14">
        <f t="shared" si="123"/>
        <v>0</v>
      </c>
      <c r="P265" s="14">
        <f t="shared" si="124"/>
        <v>9.490740740740744E-4</v>
      </c>
      <c r="Q265" s="14">
        <f t="shared" si="125"/>
        <v>0</v>
      </c>
      <c r="R265" s="14">
        <v>0</v>
      </c>
      <c r="S265" s="14" t="s">
        <v>27</v>
      </c>
      <c r="T265" s="14" t="s">
        <v>27</v>
      </c>
      <c r="U265" s="14">
        <f t="shared" si="126"/>
        <v>9.490740740740744E-4</v>
      </c>
      <c r="V265" s="14" t="s">
        <v>27</v>
      </c>
      <c r="W265" s="19" t="s">
        <v>452</v>
      </c>
    </row>
    <row r="266" spans="1:23" x14ac:dyDescent="0.3">
      <c r="A266" s="10" t="s">
        <v>24</v>
      </c>
      <c r="B266" s="10" t="s">
        <v>169</v>
      </c>
      <c r="C266" s="10">
        <v>42</v>
      </c>
      <c r="D266" s="11">
        <f t="shared" si="115"/>
        <v>2.883101851851852E-2</v>
      </c>
      <c r="E266" s="18">
        <v>2.9537037037037039E-2</v>
      </c>
      <c r="F266" s="11">
        <f t="shared" si="114"/>
        <v>7.0601851851851902E-4</v>
      </c>
      <c r="G266" s="12">
        <v>0</v>
      </c>
      <c r="H266" s="19"/>
      <c r="I266" s="12">
        <v>6</v>
      </c>
      <c r="J266" s="19" t="s">
        <v>29</v>
      </c>
      <c r="K266" s="12">
        <v>0</v>
      </c>
      <c r="L266" s="19"/>
      <c r="M266" s="14" t="s">
        <v>209</v>
      </c>
      <c r="N266" s="30">
        <f t="shared" si="122"/>
        <v>6</v>
      </c>
      <c r="O266" s="14">
        <f t="shared" si="123"/>
        <v>0</v>
      </c>
      <c r="P266" s="14">
        <f t="shared" si="124"/>
        <v>7.0601851851851902E-4</v>
      </c>
      <c r="Q266" s="14">
        <f t="shared" si="125"/>
        <v>0</v>
      </c>
      <c r="R266" s="14">
        <v>0</v>
      </c>
      <c r="S266" s="14" t="s">
        <v>27</v>
      </c>
      <c r="T266" s="14" t="s">
        <v>27</v>
      </c>
      <c r="U266" s="14" t="s">
        <v>27</v>
      </c>
      <c r="V266" s="14">
        <f>F266</f>
        <v>7.0601851851851902E-4</v>
      </c>
      <c r="W266" s="19" t="s">
        <v>453</v>
      </c>
    </row>
    <row r="267" spans="1:23" x14ac:dyDescent="0.3">
      <c r="A267" s="10" t="s">
        <v>24</v>
      </c>
      <c r="B267" s="10" t="s">
        <v>169</v>
      </c>
      <c r="C267" s="10">
        <v>43</v>
      </c>
      <c r="D267" s="11">
        <f t="shared" si="115"/>
        <v>2.9537037037037039E-2</v>
      </c>
      <c r="E267" s="18">
        <v>2.9629629629629627E-2</v>
      </c>
      <c r="F267" s="11">
        <f t="shared" si="114"/>
        <v>9.2592592592588563E-5</v>
      </c>
      <c r="G267" s="12" t="s">
        <v>26</v>
      </c>
      <c r="H267" s="13"/>
      <c r="I267" s="12" t="s">
        <v>26</v>
      </c>
      <c r="J267" s="13"/>
      <c r="K267" s="12" t="s">
        <v>26</v>
      </c>
      <c r="L267" s="13"/>
      <c r="M267" s="14" t="s">
        <v>26</v>
      </c>
      <c r="N267" s="14" t="s">
        <v>27</v>
      </c>
      <c r="O267" s="14" t="s">
        <v>27</v>
      </c>
      <c r="P267" s="14" t="s">
        <v>27</v>
      </c>
      <c r="Q267" s="14" t="s">
        <v>27</v>
      </c>
      <c r="R267" s="14" t="s">
        <v>27</v>
      </c>
      <c r="S267" s="14">
        <f t="shared" ref="S267:S268" si="127">F267</f>
        <v>9.2592592592588563E-5</v>
      </c>
      <c r="T267" s="14" t="s">
        <v>27</v>
      </c>
      <c r="U267" s="14" t="s">
        <v>27</v>
      </c>
      <c r="V267" s="14" t="s">
        <v>27</v>
      </c>
      <c r="W267" s="15" t="s">
        <v>454</v>
      </c>
    </row>
    <row r="268" spans="1:23" x14ac:dyDescent="0.3">
      <c r="A268" s="10" t="s">
        <v>24</v>
      </c>
      <c r="B268" s="10" t="s">
        <v>169</v>
      </c>
      <c r="C268" s="10">
        <v>44</v>
      </c>
      <c r="D268" s="11">
        <f t="shared" si="115"/>
        <v>2.9629629629629627E-2</v>
      </c>
      <c r="E268" s="18">
        <v>3.1111111111111107E-2</v>
      </c>
      <c r="F268" s="11">
        <f t="shared" si="114"/>
        <v>1.4814814814814795E-3</v>
      </c>
      <c r="G268" s="12" t="s">
        <v>26</v>
      </c>
      <c r="H268" s="13"/>
      <c r="I268" s="12" t="s">
        <v>26</v>
      </c>
      <c r="J268" s="13"/>
      <c r="K268" s="12" t="s">
        <v>26</v>
      </c>
      <c r="L268" s="13"/>
      <c r="M268" s="14" t="s">
        <v>26</v>
      </c>
      <c r="N268" s="14" t="s">
        <v>27</v>
      </c>
      <c r="O268" s="14" t="s">
        <v>27</v>
      </c>
      <c r="P268" s="14" t="s">
        <v>27</v>
      </c>
      <c r="Q268" s="14" t="s">
        <v>27</v>
      </c>
      <c r="R268" s="14" t="s">
        <v>27</v>
      </c>
      <c r="S268" s="14">
        <f t="shared" si="127"/>
        <v>1.4814814814814795E-3</v>
      </c>
      <c r="T268" s="14" t="s">
        <v>27</v>
      </c>
      <c r="U268" s="14" t="s">
        <v>27</v>
      </c>
      <c r="V268" s="14" t="s">
        <v>27</v>
      </c>
      <c r="W268" s="15" t="s">
        <v>58</v>
      </c>
    </row>
    <row r="269" spans="1:23" x14ac:dyDescent="0.3">
      <c r="A269" s="10" t="s">
        <v>24</v>
      </c>
      <c r="B269" s="10" t="s">
        <v>169</v>
      </c>
      <c r="C269" s="10">
        <v>45</v>
      </c>
      <c r="D269" s="11">
        <f t="shared" si="115"/>
        <v>3.1111111111111107E-2</v>
      </c>
      <c r="E269" s="18">
        <v>3.2002314814814817E-2</v>
      </c>
      <c r="F269" s="11">
        <f t="shared" si="114"/>
        <v>8.9120370370371002E-4</v>
      </c>
      <c r="G269" s="12">
        <v>0</v>
      </c>
      <c r="H269" s="13"/>
      <c r="I269" s="12">
        <v>0</v>
      </c>
      <c r="J269" s="13"/>
      <c r="K269" s="12">
        <v>6</v>
      </c>
      <c r="L269" s="12" t="s">
        <v>64</v>
      </c>
      <c r="M269" s="14" t="s">
        <v>209</v>
      </c>
      <c r="N269" s="30">
        <f t="shared" si="122"/>
        <v>6</v>
      </c>
      <c r="O269" s="14">
        <f>F269*G269/6</f>
        <v>0</v>
      </c>
      <c r="P269" s="14">
        <f>F269*I269/6</f>
        <v>0</v>
      </c>
      <c r="Q269" s="14">
        <f>F269*K269/6</f>
        <v>8.9120370370371002E-4</v>
      </c>
      <c r="R269" s="14">
        <v>0</v>
      </c>
      <c r="S269" s="14" t="s">
        <v>27</v>
      </c>
      <c r="T269" s="14" t="s">
        <v>27</v>
      </c>
      <c r="U269" s="14" t="s">
        <v>27</v>
      </c>
      <c r="V269" s="14">
        <f>F269</f>
        <v>8.9120370370371002E-4</v>
      </c>
      <c r="W269" s="15" t="s">
        <v>455</v>
      </c>
    </row>
    <row r="270" spans="1:23" x14ac:dyDescent="0.3">
      <c r="A270" s="10" t="s">
        <v>24</v>
      </c>
      <c r="B270" s="10" t="s">
        <v>169</v>
      </c>
      <c r="C270" s="10">
        <v>46</v>
      </c>
      <c r="D270" s="11">
        <f t="shared" si="115"/>
        <v>3.2002314814814817E-2</v>
      </c>
      <c r="E270" s="18">
        <v>3.3796296296296297E-2</v>
      </c>
      <c r="F270" s="11">
        <f t="shared" si="114"/>
        <v>1.7939814814814797E-3</v>
      </c>
      <c r="G270" s="12" t="s">
        <v>26</v>
      </c>
      <c r="H270" s="13"/>
      <c r="I270" s="12" t="s">
        <v>26</v>
      </c>
      <c r="J270" s="13"/>
      <c r="K270" s="12" t="s">
        <v>26</v>
      </c>
      <c r="L270" s="13"/>
      <c r="M270" s="14" t="s">
        <v>26</v>
      </c>
      <c r="N270" s="14" t="s">
        <v>27</v>
      </c>
      <c r="O270" s="14" t="s">
        <v>27</v>
      </c>
      <c r="P270" s="14" t="s">
        <v>27</v>
      </c>
      <c r="Q270" s="14" t="s">
        <v>27</v>
      </c>
      <c r="R270" s="14" t="s">
        <v>27</v>
      </c>
      <c r="S270" s="14">
        <f>F270</f>
        <v>1.7939814814814797E-3</v>
      </c>
      <c r="T270" s="14" t="s">
        <v>27</v>
      </c>
      <c r="U270" s="14" t="s">
        <v>27</v>
      </c>
      <c r="V270" s="14" t="s">
        <v>27</v>
      </c>
      <c r="W270" s="15" t="s">
        <v>58</v>
      </c>
    </row>
  </sheetData>
  <mergeCells count="7">
    <mergeCell ref="A1:W1"/>
    <mergeCell ref="A2:F2"/>
    <mergeCell ref="G2:L2"/>
    <mergeCell ref="M2:W2"/>
    <mergeCell ref="G3:H3"/>
    <mergeCell ref="I3:J3"/>
    <mergeCell ref="K3: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A0C80-68E3-48D5-8A37-D603692E1B55}">
  <dimension ref="A1:W207"/>
  <sheetViews>
    <sheetView zoomScale="70" zoomScaleNormal="70" workbookViewId="0">
      <selection activeCell="J18" sqref="J18"/>
    </sheetView>
  </sheetViews>
  <sheetFormatPr defaultRowHeight="14.4" x14ac:dyDescent="0.3"/>
  <cols>
    <col min="1" max="2" width="8.88671875" style="50"/>
    <col min="3" max="3" width="9.88671875" style="50" customWidth="1"/>
    <col min="4" max="5" width="8.88671875" style="50"/>
    <col min="6" max="6" width="9.6640625" style="50" bestFit="1" customWidth="1"/>
    <col min="7" max="7" width="8.88671875" style="50" customWidth="1"/>
    <col min="8" max="8" width="8.88671875" style="51" customWidth="1"/>
    <col min="9" max="9" width="8.88671875" style="50" customWidth="1"/>
    <col min="10" max="10" width="8.88671875" style="51" customWidth="1"/>
    <col min="11" max="11" width="8.88671875" style="50" customWidth="1"/>
    <col min="12" max="12" width="8.88671875" style="51" customWidth="1"/>
    <col min="13" max="13" width="10" style="50" customWidth="1"/>
    <col min="14" max="14" width="10" style="52" customWidth="1"/>
    <col min="15" max="22" width="10" style="20" customWidth="1"/>
    <col min="23" max="23" width="61.109375" style="24" customWidth="1"/>
  </cols>
  <sheetData>
    <row r="1" spans="1:23" s="9" customFormat="1" ht="23.4" customHeight="1" x14ac:dyDescent="0.3">
      <c r="A1" s="78" t="s">
        <v>457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s="9" customFormat="1" ht="14.4" customHeight="1" x14ac:dyDescent="0.3">
      <c r="A2" s="80"/>
      <c r="B2" s="81"/>
      <c r="C2" s="81"/>
      <c r="D2" s="81"/>
      <c r="E2" s="81"/>
      <c r="F2" s="82"/>
      <c r="G2" s="83" t="s">
        <v>1</v>
      </c>
      <c r="H2" s="84"/>
      <c r="I2" s="84"/>
      <c r="J2" s="84"/>
      <c r="K2" s="84"/>
      <c r="L2" s="85"/>
      <c r="M2" s="86"/>
      <c r="N2" s="87"/>
      <c r="O2" s="87"/>
      <c r="P2" s="87"/>
      <c r="Q2" s="87"/>
      <c r="R2" s="87"/>
      <c r="S2" s="87"/>
      <c r="T2" s="87"/>
      <c r="U2" s="87"/>
      <c r="V2" s="87"/>
      <c r="W2" s="88"/>
    </row>
    <row r="3" spans="1:23" s="9" customFormat="1" ht="28.8" customHeight="1" x14ac:dyDescent="0.3">
      <c r="A3" s="34" t="s">
        <v>2</v>
      </c>
      <c r="B3" s="34" t="s">
        <v>3</v>
      </c>
      <c r="C3" s="34" t="s">
        <v>4</v>
      </c>
      <c r="D3" s="34" t="s">
        <v>5</v>
      </c>
      <c r="E3" s="34" t="s">
        <v>6</v>
      </c>
      <c r="F3" s="34" t="s">
        <v>7</v>
      </c>
      <c r="G3" s="89" t="s">
        <v>8</v>
      </c>
      <c r="H3" s="90"/>
      <c r="I3" s="89" t="s">
        <v>9</v>
      </c>
      <c r="J3" s="90"/>
      <c r="K3" s="89" t="s">
        <v>10</v>
      </c>
      <c r="L3" s="90"/>
      <c r="M3" s="35" t="s">
        <v>11</v>
      </c>
      <c r="N3" s="36" t="s">
        <v>12</v>
      </c>
      <c r="O3" s="37" t="s">
        <v>13</v>
      </c>
      <c r="P3" s="37" t="s">
        <v>14</v>
      </c>
      <c r="Q3" s="37" t="s">
        <v>15</v>
      </c>
      <c r="R3" s="37" t="s">
        <v>16</v>
      </c>
      <c r="S3" s="37" t="s">
        <v>17</v>
      </c>
      <c r="T3" s="37" t="s">
        <v>18</v>
      </c>
      <c r="U3" s="37" t="s">
        <v>19</v>
      </c>
      <c r="V3" s="37" t="s">
        <v>20</v>
      </c>
      <c r="W3" s="38" t="s">
        <v>23</v>
      </c>
    </row>
    <row r="4" spans="1:23" x14ac:dyDescent="0.3">
      <c r="A4" s="10" t="s">
        <v>24</v>
      </c>
      <c r="B4" s="10" t="s">
        <v>25</v>
      </c>
      <c r="C4" s="10">
        <v>1</v>
      </c>
      <c r="D4" s="11">
        <v>0</v>
      </c>
      <c r="E4" s="11">
        <v>3.4722222222222222E-5</v>
      </c>
      <c r="F4" s="11">
        <f>E4-D4</f>
        <v>3.4722222222222222E-5</v>
      </c>
      <c r="G4" s="10" t="s">
        <v>26</v>
      </c>
      <c r="H4" s="16"/>
      <c r="I4" s="10" t="s">
        <v>26</v>
      </c>
      <c r="J4" s="16"/>
      <c r="K4" s="10" t="s">
        <v>26</v>
      </c>
      <c r="L4" s="16"/>
      <c r="M4" s="10" t="s">
        <v>26</v>
      </c>
      <c r="N4" s="39" t="s">
        <v>27</v>
      </c>
      <c r="O4" s="31" t="s">
        <v>27</v>
      </c>
      <c r="P4" s="31" t="s">
        <v>27</v>
      </c>
      <c r="Q4" s="31" t="s">
        <v>27</v>
      </c>
      <c r="R4" s="31" t="s">
        <v>27</v>
      </c>
      <c r="S4" s="31">
        <f>F4</f>
        <v>3.4722222222222222E-5</v>
      </c>
      <c r="T4" s="31" t="s">
        <v>27</v>
      </c>
      <c r="U4" s="31" t="s">
        <v>27</v>
      </c>
      <c r="V4" s="31" t="s">
        <v>27</v>
      </c>
      <c r="W4" s="40" t="s">
        <v>170</v>
      </c>
    </row>
    <row r="5" spans="1:23" x14ac:dyDescent="0.3">
      <c r="A5" s="10" t="s">
        <v>24</v>
      </c>
      <c r="B5" s="10" t="s">
        <v>25</v>
      </c>
      <c r="C5" s="10">
        <v>2</v>
      </c>
      <c r="D5" s="11">
        <f>E4</f>
        <v>3.4722222222222222E-5</v>
      </c>
      <c r="E5" s="11">
        <v>1.7361111111111112E-4</v>
      </c>
      <c r="F5" s="11">
        <f t="shared" ref="F5:F68" si="0">E5-D5</f>
        <v>1.3888888888888889E-4</v>
      </c>
      <c r="G5" s="10" t="s">
        <v>27</v>
      </c>
      <c r="H5" s="16"/>
      <c r="I5" s="10" t="s">
        <v>27</v>
      </c>
      <c r="J5" s="16"/>
      <c r="K5" s="10" t="s">
        <v>27</v>
      </c>
      <c r="L5" s="16"/>
      <c r="M5" s="10" t="s">
        <v>26</v>
      </c>
      <c r="N5" s="39" t="s">
        <v>27</v>
      </c>
      <c r="O5" s="31" t="s">
        <v>27</v>
      </c>
      <c r="P5" s="31" t="s">
        <v>27</v>
      </c>
      <c r="Q5" s="31" t="s">
        <v>27</v>
      </c>
      <c r="R5" s="31">
        <f>F5</f>
        <v>1.3888888888888889E-4</v>
      </c>
      <c r="S5" s="31" t="s">
        <v>27</v>
      </c>
      <c r="T5" s="31" t="s">
        <v>27</v>
      </c>
      <c r="U5" s="31" t="s">
        <v>27</v>
      </c>
      <c r="V5" s="31" t="s">
        <v>27</v>
      </c>
      <c r="W5" s="40" t="s">
        <v>301</v>
      </c>
    </row>
    <row r="6" spans="1:23" x14ac:dyDescent="0.3">
      <c r="A6" s="10" t="s">
        <v>24</v>
      </c>
      <c r="B6" s="10" t="s">
        <v>25</v>
      </c>
      <c r="C6" s="10">
        <v>3</v>
      </c>
      <c r="D6" s="11">
        <f t="shared" ref="D6:D41" si="1">E5</f>
        <v>1.7361111111111112E-4</v>
      </c>
      <c r="E6" s="11">
        <v>4.0509259259259258E-4</v>
      </c>
      <c r="F6" s="11">
        <f t="shared" si="0"/>
        <v>2.3148148148148146E-4</v>
      </c>
      <c r="G6" s="10">
        <v>0</v>
      </c>
      <c r="H6" s="16"/>
      <c r="I6" s="10">
        <v>0</v>
      </c>
      <c r="J6" s="16"/>
      <c r="K6" s="10">
        <v>6</v>
      </c>
      <c r="L6" s="16" t="s">
        <v>188</v>
      </c>
      <c r="M6" s="10" t="s">
        <v>56</v>
      </c>
      <c r="N6" s="39">
        <f t="shared" ref="N6:N68" si="2">G6+I6+K6</f>
        <v>6</v>
      </c>
      <c r="O6" s="31">
        <f t="shared" ref="O6:O68" si="3">F6*G6/6</f>
        <v>0</v>
      </c>
      <c r="P6" s="31">
        <f t="shared" ref="P6:P68" si="4">F6*I6/6</f>
        <v>0</v>
      </c>
      <c r="Q6" s="31">
        <f t="shared" ref="Q6:Q68" si="5">F6*K6/6</f>
        <v>2.3148148148148146E-4</v>
      </c>
      <c r="R6" s="31">
        <v>0</v>
      </c>
      <c r="S6" s="31" t="s">
        <v>27</v>
      </c>
      <c r="T6" s="31" t="s">
        <v>27</v>
      </c>
      <c r="U6" s="31">
        <f t="shared" ref="U6:U68" si="6">F6</f>
        <v>2.3148148148148146E-4</v>
      </c>
      <c r="V6" s="31" t="s">
        <v>27</v>
      </c>
      <c r="W6" s="41" t="s">
        <v>458</v>
      </c>
    </row>
    <row r="7" spans="1:23" x14ac:dyDescent="0.3">
      <c r="A7" s="10" t="s">
        <v>24</v>
      </c>
      <c r="B7" s="10" t="s">
        <v>25</v>
      </c>
      <c r="C7" s="10">
        <v>4</v>
      </c>
      <c r="D7" s="11">
        <f t="shared" si="1"/>
        <v>4.0509259259259258E-4</v>
      </c>
      <c r="E7" s="11">
        <v>8.7962962962962962E-4</v>
      </c>
      <c r="F7" s="11">
        <f t="shared" si="0"/>
        <v>4.7453703703703704E-4</v>
      </c>
      <c r="G7" s="10">
        <v>0</v>
      </c>
      <c r="H7" s="16"/>
      <c r="I7" s="10">
        <v>0</v>
      </c>
      <c r="J7" s="16"/>
      <c r="K7" s="10">
        <v>6</v>
      </c>
      <c r="L7" s="16" t="s">
        <v>188</v>
      </c>
      <c r="M7" s="10" t="s">
        <v>56</v>
      </c>
      <c r="N7" s="39">
        <f t="shared" si="2"/>
        <v>6</v>
      </c>
      <c r="O7" s="31">
        <f t="shared" si="3"/>
        <v>0</v>
      </c>
      <c r="P7" s="31">
        <f t="shared" si="4"/>
        <v>0</v>
      </c>
      <c r="Q7" s="31">
        <f t="shared" si="5"/>
        <v>4.7453703703703704E-4</v>
      </c>
      <c r="R7" s="31">
        <v>0</v>
      </c>
      <c r="S7" s="31" t="s">
        <v>27</v>
      </c>
      <c r="T7" s="31" t="s">
        <v>27</v>
      </c>
      <c r="U7" s="31">
        <f t="shared" si="6"/>
        <v>4.7453703703703704E-4</v>
      </c>
      <c r="V7" s="31" t="s">
        <v>27</v>
      </c>
      <c r="W7" s="41" t="s">
        <v>459</v>
      </c>
    </row>
    <row r="8" spans="1:23" x14ac:dyDescent="0.3">
      <c r="A8" s="10" t="s">
        <v>24</v>
      </c>
      <c r="B8" s="10" t="s">
        <v>25</v>
      </c>
      <c r="C8" s="10">
        <v>5</v>
      </c>
      <c r="D8" s="11">
        <f t="shared" si="1"/>
        <v>8.7962962962962962E-4</v>
      </c>
      <c r="E8" s="11">
        <v>1.3194444444444443E-3</v>
      </c>
      <c r="F8" s="11">
        <f t="shared" si="0"/>
        <v>4.3981481481481465E-4</v>
      </c>
      <c r="G8" s="10" t="s">
        <v>26</v>
      </c>
      <c r="H8" s="16"/>
      <c r="I8" s="10" t="s">
        <v>26</v>
      </c>
      <c r="J8" s="16"/>
      <c r="K8" s="10" t="s">
        <v>26</v>
      </c>
      <c r="L8" s="16"/>
      <c r="M8" s="10" t="s">
        <v>26</v>
      </c>
      <c r="N8" s="39" t="s">
        <v>27</v>
      </c>
      <c r="O8" s="31" t="s">
        <v>27</v>
      </c>
      <c r="P8" s="31" t="s">
        <v>27</v>
      </c>
      <c r="Q8" s="31" t="s">
        <v>27</v>
      </c>
      <c r="R8" s="31" t="s">
        <v>27</v>
      </c>
      <c r="S8" s="31">
        <f>F8</f>
        <v>4.3981481481481465E-4</v>
      </c>
      <c r="T8" s="31" t="s">
        <v>27</v>
      </c>
      <c r="U8" s="31" t="s">
        <v>27</v>
      </c>
      <c r="V8" s="31" t="s">
        <v>27</v>
      </c>
      <c r="W8" s="41" t="s">
        <v>28</v>
      </c>
    </row>
    <row r="9" spans="1:23" x14ac:dyDescent="0.3">
      <c r="A9" s="10" t="s">
        <v>24</v>
      </c>
      <c r="B9" s="10" t="s">
        <v>25</v>
      </c>
      <c r="C9" s="10">
        <v>6</v>
      </c>
      <c r="D9" s="11">
        <f t="shared" si="1"/>
        <v>1.3194444444444443E-3</v>
      </c>
      <c r="E9" s="11">
        <v>1.6550925925925926E-3</v>
      </c>
      <c r="F9" s="11">
        <f t="shared" si="0"/>
        <v>3.3564814814814829E-4</v>
      </c>
      <c r="G9" s="10" t="s">
        <v>27</v>
      </c>
      <c r="H9" s="16"/>
      <c r="I9" s="10" t="s">
        <v>27</v>
      </c>
      <c r="J9" s="16"/>
      <c r="K9" s="10" t="s">
        <v>27</v>
      </c>
      <c r="L9" s="16"/>
      <c r="M9" s="10" t="s">
        <v>26</v>
      </c>
      <c r="N9" s="39" t="s">
        <v>27</v>
      </c>
      <c r="O9" s="31" t="s">
        <v>27</v>
      </c>
      <c r="P9" s="31" t="s">
        <v>27</v>
      </c>
      <c r="Q9" s="31" t="s">
        <v>27</v>
      </c>
      <c r="R9" s="31">
        <f>F9</f>
        <v>3.3564814814814829E-4</v>
      </c>
      <c r="S9" s="31" t="s">
        <v>27</v>
      </c>
      <c r="T9" s="31" t="s">
        <v>27</v>
      </c>
      <c r="U9" s="31" t="s">
        <v>27</v>
      </c>
      <c r="V9" s="31" t="s">
        <v>27</v>
      </c>
      <c r="W9" s="40" t="s">
        <v>301</v>
      </c>
    </row>
    <row r="10" spans="1:23" x14ac:dyDescent="0.3">
      <c r="A10" s="10" t="s">
        <v>24</v>
      </c>
      <c r="B10" s="10" t="s">
        <v>25</v>
      </c>
      <c r="C10" s="10">
        <v>7</v>
      </c>
      <c r="D10" s="11">
        <f t="shared" si="1"/>
        <v>1.6550925925925926E-3</v>
      </c>
      <c r="E10" s="11">
        <v>2.2800925925925927E-3</v>
      </c>
      <c r="F10" s="11">
        <f t="shared" si="0"/>
        <v>6.2500000000000012E-4</v>
      </c>
      <c r="G10" s="10">
        <v>5</v>
      </c>
      <c r="H10" s="16" t="s">
        <v>198</v>
      </c>
      <c r="I10" s="10">
        <v>0</v>
      </c>
      <c r="J10" s="16"/>
      <c r="K10" s="10">
        <v>1</v>
      </c>
      <c r="L10" s="16" t="s">
        <v>30</v>
      </c>
      <c r="M10" s="10" t="s">
        <v>56</v>
      </c>
      <c r="N10" s="39">
        <f t="shared" si="2"/>
        <v>6</v>
      </c>
      <c r="O10" s="31">
        <f t="shared" si="3"/>
        <v>5.2083333333333343E-4</v>
      </c>
      <c r="P10" s="31">
        <f t="shared" si="4"/>
        <v>0</v>
      </c>
      <c r="Q10" s="31">
        <f t="shared" si="5"/>
        <v>1.0416666666666669E-4</v>
      </c>
      <c r="R10" s="31">
        <v>0</v>
      </c>
      <c r="S10" s="31" t="s">
        <v>27</v>
      </c>
      <c r="T10" s="31" t="s">
        <v>27</v>
      </c>
      <c r="U10" s="31">
        <f t="shared" si="6"/>
        <v>6.2500000000000012E-4</v>
      </c>
      <c r="V10" s="31" t="s">
        <v>27</v>
      </c>
      <c r="W10" s="41" t="s">
        <v>460</v>
      </c>
    </row>
    <row r="11" spans="1:23" x14ac:dyDescent="0.3">
      <c r="A11" s="10" t="s">
        <v>24</v>
      </c>
      <c r="B11" s="10" t="s">
        <v>25</v>
      </c>
      <c r="C11" s="10">
        <v>8</v>
      </c>
      <c r="D11" s="11">
        <f t="shared" si="1"/>
        <v>2.2800925925925927E-3</v>
      </c>
      <c r="E11" s="11">
        <v>3.5648148148148154E-3</v>
      </c>
      <c r="F11" s="11">
        <f t="shared" si="0"/>
        <v>1.2847222222222227E-3</v>
      </c>
      <c r="G11" s="10">
        <v>0</v>
      </c>
      <c r="H11" s="16"/>
      <c r="I11" s="10">
        <v>0</v>
      </c>
      <c r="J11" s="16"/>
      <c r="K11" s="10">
        <v>6</v>
      </c>
      <c r="L11" s="16" t="s">
        <v>55</v>
      </c>
      <c r="M11" s="10" t="s">
        <v>56</v>
      </c>
      <c r="N11" s="39">
        <f t="shared" si="2"/>
        <v>6</v>
      </c>
      <c r="O11" s="31">
        <f t="shared" si="3"/>
        <v>0</v>
      </c>
      <c r="P11" s="31">
        <f t="shared" si="4"/>
        <v>0</v>
      </c>
      <c r="Q11" s="31">
        <f t="shared" si="5"/>
        <v>1.2847222222222227E-3</v>
      </c>
      <c r="R11" s="31">
        <v>0</v>
      </c>
      <c r="S11" s="31" t="s">
        <v>27</v>
      </c>
      <c r="T11" s="31" t="s">
        <v>27</v>
      </c>
      <c r="U11" s="31">
        <f t="shared" si="6"/>
        <v>1.2847222222222227E-3</v>
      </c>
      <c r="V11" s="31" t="s">
        <v>27</v>
      </c>
      <c r="W11" s="41" t="s">
        <v>461</v>
      </c>
    </row>
    <row r="12" spans="1:23" x14ac:dyDescent="0.3">
      <c r="A12" s="10" t="s">
        <v>24</v>
      </c>
      <c r="B12" s="10" t="s">
        <v>25</v>
      </c>
      <c r="C12" s="10">
        <v>9</v>
      </c>
      <c r="D12" s="11">
        <f t="shared" si="1"/>
        <v>3.5648148148148154E-3</v>
      </c>
      <c r="E12" s="11">
        <v>6.7361111111111103E-3</v>
      </c>
      <c r="F12" s="11">
        <f t="shared" si="0"/>
        <v>3.1712962962962949E-3</v>
      </c>
      <c r="G12" s="10">
        <v>0</v>
      </c>
      <c r="H12" s="16"/>
      <c r="I12" s="10">
        <v>0</v>
      </c>
      <c r="J12" s="16"/>
      <c r="K12" s="10">
        <v>6</v>
      </c>
      <c r="L12" s="16" t="s">
        <v>55</v>
      </c>
      <c r="M12" s="10" t="s">
        <v>56</v>
      </c>
      <c r="N12" s="39">
        <f t="shared" si="2"/>
        <v>6</v>
      </c>
      <c r="O12" s="31">
        <f t="shared" si="3"/>
        <v>0</v>
      </c>
      <c r="P12" s="31">
        <f t="shared" si="4"/>
        <v>0</v>
      </c>
      <c r="Q12" s="31">
        <f t="shared" si="5"/>
        <v>3.1712962962962949E-3</v>
      </c>
      <c r="R12" s="31">
        <v>0</v>
      </c>
      <c r="S12" s="31" t="s">
        <v>27</v>
      </c>
      <c r="T12" s="31" t="s">
        <v>27</v>
      </c>
      <c r="U12" s="31">
        <f t="shared" si="6"/>
        <v>3.1712962962962949E-3</v>
      </c>
      <c r="V12" s="31" t="s">
        <v>27</v>
      </c>
      <c r="W12" s="41" t="s">
        <v>462</v>
      </c>
    </row>
    <row r="13" spans="1:23" x14ac:dyDescent="0.3">
      <c r="A13" s="10" t="s">
        <v>24</v>
      </c>
      <c r="B13" s="10" t="s">
        <v>25</v>
      </c>
      <c r="C13" s="10">
        <v>10</v>
      </c>
      <c r="D13" s="11">
        <f t="shared" si="1"/>
        <v>6.7361111111111103E-3</v>
      </c>
      <c r="E13" s="11">
        <v>7.8935185185185185E-3</v>
      </c>
      <c r="F13" s="11">
        <f t="shared" si="0"/>
        <v>1.1574074074074082E-3</v>
      </c>
      <c r="G13" s="10">
        <v>0</v>
      </c>
      <c r="H13" s="16"/>
      <c r="I13" s="10">
        <v>0</v>
      </c>
      <c r="J13" s="16"/>
      <c r="K13" s="10">
        <v>6</v>
      </c>
      <c r="L13" s="16" t="s">
        <v>30</v>
      </c>
      <c r="M13" s="10" t="s">
        <v>56</v>
      </c>
      <c r="N13" s="39">
        <f t="shared" si="2"/>
        <v>6</v>
      </c>
      <c r="O13" s="31">
        <f t="shared" si="3"/>
        <v>0</v>
      </c>
      <c r="P13" s="31">
        <f t="shared" si="4"/>
        <v>0</v>
      </c>
      <c r="Q13" s="31">
        <f t="shared" si="5"/>
        <v>1.1574074074074082E-3</v>
      </c>
      <c r="R13" s="31">
        <v>0</v>
      </c>
      <c r="S13" s="31" t="s">
        <v>27</v>
      </c>
      <c r="T13" s="31" t="s">
        <v>27</v>
      </c>
      <c r="U13" s="31">
        <f t="shared" si="6"/>
        <v>1.1574074074074082E-3</v>
      </c>
      <c r="V13" s="31" t="s">
        <v>27</v>
      </c>
      <c r="W13" s="41" t="s">
        <v>463</v>
      </c>
    </row>
    <row r="14" spans="1:23" x14ac:dyDescent="0.3">
      <c r="A14" s="10" t="s">
        <v>24</v>
      </c>
      <c r="B14" s="10" t="s">
        <v>25</v>
      </c>
      <c r="C14" s="10">
        <v>11</v>
      </c>
      <c r="D14" s="11">
        <f t="shared" si="1"/>
        <v>7.8935185185185185E-3</v>
      </c>
      <c r="E14" s="11">
        <v>8.2638888888888883E-3</v>
      </c>
      <c r="F14" s="11">
        <f t="shared" si="0"/>
        <v>3.7037037037036986E-4</v>
      </c>
      <c r="G14" s="10">
        <v>0</v>
      </c>
      <c r="H14" s="16"/>
      <c r="I14" s="10">
        <v>0</v>
      </c>
      <c r="J14" s="16"/>
      <c r="K14" s="10">
        <v>6</v>
      </c>
      <c r="L14" s="16" t="s">
        <v>55</v>
      </c>
      <c r="M14" s="10" t="s">
        <v>56</v>
      </c>
      <c r="N14" s="39">
        <f t="shared" si="2"/>
        <v>6</v>
      </c>
      <c r="O14" s="31">
        <f t="shared" si="3"/>
        <v>0</v>
      </c>
      <c r="P14" s="31">
        <f t="shared" si="4"/>
        <v>0</v>
      </c>
      <c r="Q14" s="31">
        <f t="shared" si="5"/>
        <v>3.7037037037036986E-4</v>
      </c>
      <c r="R14" s="31">
        <v>0</v>
      </c>
      <c r="S14" s="31" t="s">
        <v>27</v>
      </c>
      <c r="T14" s="31" t="s">
        <v>27</v>
      </c>
      <c r="U14" s="31">
        <f t="shared" si="6"/>
        <v>3.7037037037036986E-4</v>
      </c>
      <c r="V14" s="31" t="s">
        <v>27</v>
      </c>
      <c r="W14" s="41" t="s">
        <v>464</v>
      </c>
    </row>
    <row r="15" spans="1:23" x14ac:dyDescent="0.3">
      <c r="A15" s="10" t="s">
        <v>24</v>
      </c>
      <c r="B15" s="10" t="s">
        <v>25</v>
      </c>
      <c r="C15" s="10">
        <v>12</v>
      </c>
      <c r="D15" s="11">
        <f t="shared" si="1"/>
        <v>8.2638888888888883E-3</v>
      </c>
      <c r="E15" s="11">
        <v>8.4953703703703701E-3</v>
      </c>
      <c r="F15" s="11">
        <f t="shared" si="0"/>
        <v>2.3148148148148182E-4</v>
      </c>
      <c r="G15" s="10" t="s">
        <v>26</v>
      </c>
      <c r="H15" s="16"/>
      <c r="I15" s="10" t="s">
        <v>26</v>
      </c>
      <c r="J15" s="16"/>
      <c r="K15" s="10" t="s">
        <v>26</v>
      </c>
      <c r="L15" s="16"/>
      <c r="M15" s="10" t="s">
        <v>26</v>
      </c>
      <c r="N15" s="39" t="s">
        <v>27</v>
      </c>
      <c r="O15" s="31" t="s">
        <v>27</v>
      </c>
      <c r="P15" s="31" t="s">
        <v>27</v>
      </c>
      <c r="Q15" s="31" t="s">
        <v>27</v>
      </c>
      <c r="R15" s="31" t="s">
        <v>27</v>
      </c>
      <c r="S15" s="31">
        <f>F15</f>
        <v>2.3148148148148182E-4</v>
      </c>
      <c r="T15" s="31" t="s">
        <v>27</v>
      </c>
      <c r="U15" s="31" t="s">
        <v>27</v>
      </c>
      <c r="V15" s="31" t="s">
        <v>27</v>
      </c>
      <c r="W15" s="41" t="s">
        <v>465</v>
      </c>
    </row>
    <row r="16" spans="1:23" x14ac:dyDescent="0.3">
      <c r="A16" s="10" t="s">
        <v>24</v>
      </c>
      <c r="B16" s="10" t="s">
        <v>25</v>
      </c>
      <c r="C16" s="10">
        <v>13</v>
      </c>
      <c r="D16" s="11">
        <f t="shared" si="1"/>
        <v>8.4953703703703701E-3</v>
      </c>
      <c r="E16" s="11">
        <v>8.6458333333333335E-3</v>
      </c>
      <c r="F16" s="11">
        <f t="shared" si="0"/>
        <v>1.5046296296296335E-4</v>
      </c>
      <c r="G16" s="10" t="s">
        <v>27</v>
      </c>
      <c r="H16" s="16"/>
      <c r="I16" s="10" t="s">
        <v>27</v>
      </c>
      <c r="J16" s="16"/>
      <c r="K16" s="10" t="s">
        <v>27</v>
      </c>
      <c r="L16" s="16"/>
      <c r="M16" s="10" t="s">
        <v>26</v>
      </c>
      <c r="N16" s="39" t="s">
        <v>27</v>
      </c>
      <c r="O16" s="31" t="s">
        <v>27</v>
      </c>
      <c r="P16" s="31" t="s">
        <v>27</v>
      </c>
      <c r="Q16" s="31" t="s">
        <v>27</v>
      </c>
      <c r="R16" s="31">
        <f>F16</f>
        <v>1.5046296296296335E-4</v>
      </c>
      <c r="S16" s="31" t="s">
        <v>27</v>
      </c>
      <c r="T16" s="31" t="s">
        <v>27</v>
      </c>
      <c r="U16" s="31" t="s">
        <v>27</v>
      </c>
      <c r="V16" s="31" t="s">
        <v>27</v>
      </c>
      <c r="W16" s="42" t="s">
        <v>301</v>
      </c>
    </row>
    <row r="17" spans="1:23" x14ac:dyDescent="0.3">
      <c r="A17" s="10" t="s">
        <v>24</v>
      </c>
      <c r="B17" s="10" t="s">
        <v>25</v>
      </c>
      <c r="C17" s="10">
        <v>14</v>
      </c>
      <c r="D17" s="11">
        <f t="shared" si="1"/>
        <v>8.6458333333333335E-3</v>
      </c>
      <c r="E17" s="11">
        <v>1.0520833333333333E-2</v>
      </c>
      <c r="F17" s="11">
        <f t="shared" si="0"/>
        <v>1.8749999999999999E-3</v>
      </c>
      <c r="G17" s="10">
        <v>0</v>
      </c>
      <c r="H17" s="16"/>
      <c r="I17" s="10">
        <v>0</v>
      </c>
      <c r="J17" s="16"/>
      <c r="K17" s="10">
        <v>6</v>
      </c>
      <c r="L17" s="16" t="s">
        <v>55</v>
      </c>
      <c r="M17" s="10" t="s">
        <v>56</v>
      </c>
      <c r="N17" s="39">
        <f t="shared" si="2"/>
        <v>6</v>
      </c>
      <c r="O17" s="31">
        <f t="shared" si="3"/>
        <v>0</v>
      </c>
      <c r="P17" s="31">
        <f t="shared" si="4"/>
        <v>0</v>
      </c>
      <c r="Q17" s="31">
        <f t="shared" si="5"/>
        <v>1.8749999999999999E-3</v>
      </c>
      <c r="R17" s="31">
        <v>0</v>
      </c>
      <c r="S17" s="31" t="s">
        <v>27</v>
      </c>
      <c r="T17" s="31" t="s">
        <v>27</v>
      </c>
      <c r="U17" s="31">
        <f t="shared" si="6"/>
        <v>1.8749999999999999E-3</v>
      </c>
      <c r="V17" s="31" t="s">
        <v>27</v>
      </c>
      <c r="W17" s="41" t="s">
        <v>466</v>
      </c>
    </row>
    <row r="18" spans="1:23" x14ac:dyDescent="0.3">
      <c r="A18" s="10" t="s">
        <v>24</v>
      </c>
      <c r="B18" s="10" t="s">
        <v>25</v>
      </c>
      <c r="C18" s="10">
        <v>15</v>
      </c>
      <c r="D18" s="11">
        <f t="shared" si="1"/>
        <v>1.0520833333333333E-2</v>
      </c>
      <c r="E18" s="11">
        <v>1.2442129629629629E-2</v>
      </c>
      <c r="F18" s="11">
        <f t="shared" si="0"/>
        <v>1.9212962962962959E-3</v>
      </c>
      <c r="G18" s="10">
        <v>6</v>
      </c>
      <c r="H18" s="16" t="s">
        <v>120</v>
      </c>
      <c r="I18" s="10">
        <v>0</v>
      </c>
      <c r="J18" s="16"/>
      <c r="K18" s="10">
        <v>0</v>
      </c>
      <c r="L18" s="16"/>
      <c r="M18" s="10" t="s">
        <v>56</v>
      </c>
      <c r="N18" s="39">
        <f t="shared" si="2"/>
        <v>6</v>
      </c>
      <c r="O18" s="31">
        <f t="shared" si="3"/>
        <v>1.9212962962962959E-3</v>
      </c>
      <c r="P18" s="31">
        <f t="shared" si="4"/>
        <v>0</v>
      </c>
      <c r="Q18" s="31">
        <f t="shared" si="5"/>
        <v>0</v>
      </c>
      <c r="R18" s="31">
        <v>0</v>
      </c>
      <c r="S18" s="31" t="s">
        <v>27</v>
      </c>
      <c r="T18" s="31" t="s">
        <v>27</v>
      </c>
      <c r="U18" s="31">
        <f t="shared" si="6"/>
        <v>1.9212962962962959E-3</v>
      </c>
      <c r="V18" s="31" t="s">
        <v>27</v>
      </c>
      <c r="W18" s="41" t="s">
        <v>467</v>
      </c>
    </row>
    <row r="19" spans="1:23" x14ac:dyDescent="0.3">
      <c r="A19" s="10" t="s">
        <v>24</v>
      </c>
      <c r="B19" s="10" t="s">
        <v>25</v>
      </c>
      <c r="C19" s="10">
        <v>16</v>
      </c>
      <c r="D19" s="11">
        <f t="shared" si="1"/>
        <v>1.2442129629629629E-2</v>
      </c>
      <c r="E19" s="11">
        <v>1.2962962962962963E-2</v>
      </c>
      <c r="F19" s="11">
        <f t="shared" si="0"/>
        <v>5.2083333333333322E-4</v>
      </c>
      <c r="G19" s="10">
        <v>0</v>
      </c>
      <c r="H19" s="16"/>
      <c r="I19" s="10">
        <v>6</v>
      </c>
      <c r="J19" s="16" t="s">
        <v>29</v>
      </c>
      <c r="K19" s="10">
        <v>0</v>
      </c>
      <c r="L19" s="16"/>
      <c r="M19" s="10" t="s">
        <v>56</v>
      </c>
      <c r="N19" s="39">
        <f t="shared" si="2"/>
        <v>6</v>
      </c>
      <c r="O19" s="31">
        <f t="shared" si="3"/>
        <v>0</v>
      </c>
      <c r="P19" s="31">
        <f t="shared" si="4"/>
        <v>5.2083333333333322E-4</v>
      </c>
      <c r="Q19" s="31">
        <f t="shared" si="5"/>
        <v>0</v>
      </c>
      <c r="R19" s="31">
        <v>0</v>
      </c>
      <c r="S19" s="31" t="s">
        <v>27</v>
      </c>
      <c r="T19" s="31" t="s">
        <v>27</v>
      </c>
      <c r="U19" s="31">
        <f t="shared" si="6"/>
        <v>5.2083333333333322E-4</v>
      </c>
      <c r="V19" s="31" t="s">
        <v>27</v>
      </c>
      <c r="W19" s="41" t="s">
        <v>468</v>
      </c>
    </row>
    <row r="20" spans="1:23" x14ac:dyDescent="0.3">
      <c r="A20" s="10" t="s">
        <v>24</v>
      </c>
      <c r="B20" s="10" t="s">
        <v>25</v>
      </c>
      <c r="C20" s="10">
        <v>17</v>
      </c>
      <c r="D20" s="11">
        <f t="shared" si="1"/>
        <v>1.2962962962962963E-2</v>
      </c>
      <c r="E20" s="11">
        <v>1.3692129629629629E-2</v>
      </c>
      <c r="F20" s="11">
        <f t="shared" si="0"/>
        <v>7.2916666666666616E-4</v>
      </c>
      <c r="G20" s="10">
        <v>0</v>
      </c>
      <c r="H20" s="16"/>
      <c r="I20" s="10">
        <v>0</v>
      </c>
      <c r="J20" s="16"/>
      <c r="K20" s="10">
        <v>6</v>
      </c>
      <c r="L20" s="16" t="s">
        <v>55</v>
      </c>
      <c r="M20" s="10" t="s">
        <v>56</v>
      </c>
      <c r="N20" s="39">
        <f t="shared" si="2"/>
        <v>6</v>
      </c>
      <c r="O20" s="31">
        <f t="shared" si="3"/>
        <v>0</v>
      </c>
      <c r="P20" s="31">
        <f t="shared" si="4"/>
        <v>0</v>
      </c>
      <c r="Q20" s="31">
        <f t="shared" si="5"/>
        <v>7.2916666666666616E-4</v>
      </c>
      <c r="R20" s="31">
        <v>0</v>
      </c>
      <c r="S20" s="31" t="s">
        <v>27</v>
      </c>
      <c r="T20" s="31" t="s">
        <v>27</v>
      </c>
      <c r="U20" s="31">
        <f t="shared" si="6"/>
        <v>7.2916666666666616E-4</v>
      </c>
      <c r="V20" s="31" t="s">
        <v>27</v>
      </c>
      <c r="W20" s="41" t="s">
        <v>469</v>
      </c>
    </row>
    <row r="21" spans="1:23" x14ac:dyDescent="0.3">
      <c r="A21" s="10" t="s">
        <v>24</v>
      </c>
      <c r="B21" s="10" t="s">
        <v>25</v>
      </c>
      <c r="C21" s="10">
        <v>18</v>
      </c>
      <c r="D21" s="11">
        <f t="shared" si="1"/>
        <v>1.3692129629629629E-2</v>
      </c>
      <c r="E21" s="11">
        <v>1.4120370370370368E-2</v>
      </c>
      <c r="F21" s="11">
        <f t="shared" si="0"/>
        <v>4.2824074074073945E-4</v>
      </c>
      <c r="G21" s="10">
        <v>0</v>
      </c>
      <c r="H21" s="16"/>
      <c r="I21" s="10">
        <v>6</v>
      </c>
      <c r="J21" s="16" t="s">
        <v>43</v>
      </c>
      <c r="K21" s="10">
        <v>0</v>
      </c>
      <c r="L21" s="16"/>
      <c r="M21" s="10" t="s">
        <v>56</v>
      </c>
      <c r="N21" s="39">
        <f t="shared" si="2"/>
        <v>6</v>
      </c>
      <c r="O21" s="31">
        <f t="shared" si="3"/>
        <v>0</v>
      </c>
      <c r="P21" s="31">
        <f t="shared" si="4"/>
        <v>4.2824074074073945E-4</v>
      </c>
      <c r="Q21" s="31">
        <f t="shared" si="5"/>
        <v>0</v>
      </c>
      <c r="R21" s="31">
        <v>0</v>
      </c>
      <c r="S21" s="31" t="s">
        <v>27</v>
      </c>
      <c r="T21" s="31" t="s">
        <v>27</v>
      </c>
      <c r="U21" s="31">
        <f t="shared" si="6"/>
        <v>4.2824074074073945E-4</v>
      </c>
      <c r="V21" s="31" t="s">
        <v>27</v>
      </c>
      <c r="W21" s="41" t="s">
        <v>470</v>
      </c>
    </row>
    <row r="22" spans="1:23" x14ac:dyDescent="0.3">
      <c r="A22" s="10" t="s">
        <v>24</v>
      </c>
      <c r="B22" s="10" t="s">
        <v>25</v>
      </c>
      <c r="C22" s="10">
        <v>19</v>
      </c>
      <c r="D22" s="11">
        <f t="shared" si="1"/>
        <v>1.4120370370370368E-2</v>
      </c>
      <c r="E22" s="11">
        <v>1.4525462962962964E-2</v>
      </c>
      <c r="F22" s="11">
        <f t="shared" si="0"/>
        <v>4.0509259259259578E-4</v>
      </c>
      <c r="G22" s="10">
        <v>0</v>
      </c>
      <c r="H22" s="16"/>
      <c r="I22" s="10">
        <v>6</v>
      </c>
      <c r="J22" s="16" t="s">
        <v>43</v>
      </c>
      <c r="K22" s="10">
        <v>0</v>
      </c>
      <c r="L22" s="16"/>
      <c r="M22" s="10" t="s">
        <v>56</v>
      </c>
      <c r="N22" s="39">
        <f t="shared" si="2"/>
        <v>6</v>
      </c>
      <c r="O22" s="31">
        <f t="shared" si="3"/>
        <v>0</v>
      </c>
      <c r="P22" s="31">
        <f t="shared" si="4"/>
        <v>4.0509259259259578E-4</v>
      </c>
      <c r="Q22" s="31">
        <f t="shared" si="5"/>
        <v>0</v>
      </c>
      <c r="R22" s="31">
        <v>0</v>
      </c>
      <c r="S22" s="31" t="s">
        <v>27</v>
      </c>
      <c r="T22" s="31" t="s">
        <v>27</v>
      </c>
      <c r="U22" s="31">
        <f t="shared" si="6"/>
        <v>4.0509259259259578E-4</v>
      </c>
      <c r="V22" s="31" t="s">
        <v>27</v>
      </c>
      <c r="W22" s="41" t="s">
        <v>471</v>
      </c>
    </row>
    <row r="23" spans="1:23" x14ac:dyDescent="0.3">
      <c r="A23" s="10" t="s">
        <v>24</v>
      </c>
      <c r="B23" s="10" t="s">
        <v>25</v>
      </c>
      <c r="C23" s="10" t="s">
        <v>472</v>
      </c>
      <c r="D23" s="11">
        <f t="shared" si="1"/>
        <v>1.4525462962962964E-2</v>
      </c>
      <c r="E23" s="11">
        <v>1.8634259259259257E-2</v>
      </c>
      <c r="F23" s="11">
        <f t="shared" si="0"/>
        <v>4.1087962962962927E-3</v>
      </c>
      <c r="G23" s="10">
        <v>3</v>
      </c>
      <c r="H23" s="16" t="s">
        <v>120</v>
      </c>
      <c r="I23" s="10">
        <v>2</v>
      </c>
      <c r="J23" s="16" t="s">
        <v>43</v>
      </c>
      <c r="K23" s="10">
        <v>1</v>
      </c>
      <c r="L23" s="16" t="s">
        <v>55</v>
      </c>
      <c r="M23" s="10" t="s">
        <v>56</v>
      </c>
      <c r="N23" s="39">
        <f t="shared" si="2"/>
        <v>6</v>
      </c>
      <c r="O23" s="31">
        <f t="shared" si="3"/>
        <v>2.0543981481481463E-3</v>
      </c>
      <c r="P23" s="31">
        <f t="shared" si="4"/>
        <v>1.3695987654320976E-3</v>
      </c>
      <c r="Q23" s="31">
        <f t="shared" si="5"/>
        <v>6.8479938271604878E-4</v>
      </c>
      <c r="R23" s="31">
        <v>0</v>
      </c>
      <c r="S23" s="31" t="s">
        <v>27</v>
      </c>
      <c r="T23" s="31" t="s">
        <v>27</v>
      </c>
      <c r="U23" s="31">
        <f t="shared" si="6"/>
        <v>4.1087962962962927E-3</v>
      </c>
      <c r="V23" s="31" t="s">
        <v>27</v>
      </c>
      <c r="W23" s="41" t="s">
        <v>473</v>
      </c>
    </row>
    <row r="24" spans="1:23" x14ac:dyDescent="0.3">
      <c r="A24" s="10" t="s">
        <v>24</v>
      </c>
      <c r="B24" s="10" t="s">
        <v>25</v>
      </c>
      <c r="C24" s="10" t="s">
        <v>474</v>
      </c>
      <c r="D24" s="11">
        <f>E23</f>
        <v>1.8634259259259257E-2</v>
      </c>
      <c r="E24" s="11">
        <v>1.9143518518518518E-2</v>
      </c>
      <c r="F24" s="11">
        <f t="shared" si="0"/>
        <v>5.0925925925926138E-4</v>
      </c>
      <c r="G24" s="10">
        <v>0</v>
      </c>
      <c r="H24" s="16"/>
      <c r="I24" s="10">
        <v>0</v>
      </c>
      <c r="J24" s="16"/>
      <c r="K24" s="10">
        <v>6</v>
      </c>
      <c r="L24" s="16" t="s">
        <v>30</v>
      </c>
      <c r="M24" s="10" t="s">
        <v>31</v>
      </c>
      <c r="N24" s="39">
        <f t="shared" si="2"/>
        <v>6</v>
      </c>
      <c r="O24" s="31">
        <f t="shared" si="3"/>
        <v>0</v>
      </c>
      <c r="P24" s="31">
        <f t="shared" si="4"/>
        <v>0</v>
      </c>
      <c r="Q24" s="31">
        <f t="shared" si="5"/>
        <v>5.0925925925926138E-4</v>
      </c>
      <c r="R24" s="31">
        <v>0</v>
      </c>
      <c r="S24" s="31" t="s">
        <v>27</v>
      </c>
      <c r="T24" s="31">
        <f>F24</f>
        <v>5.0925925925926138E-4</v>
      </c>
      <c r="U24" s="31" t="s">
        <v>27</v>
      </c>
      <c r="V24" s="31" t="s">
        <v>27</v>
      </c>
      <c r="W24" s="41" t="s">
        <v>475</v>
      </c>
    </row>
    <row r="25" spans="1:23" x14ac:dyDescent="0.3">
      <c r="A25" s="10" t="s">
        <v>24</v>
      </c>
      <c r="B25" s="10" t="s">
        <v>25</v>
      </c>
      <c r="C25" s="10" t="s">
        <v>476</v>
      </c>
      <c r="D25" s="11">
        <f t="shared" si="1"/>
        <v>1.9143518518518518E-2</v>
      </c>
      <c r="E25" s="11">
        <v>1.9189814814814816E-2</v>
      </c>
      <c r="F25" s="11">
        <f t="shared" si="0"/>
        <v>4.6296296296297751E-5</v>
      </c>
      <c r="G25" s="10">
        <v>0</v>
      </c>
      <c r="H25" s="16"/>
      <c r="I25" s="10">
        <v>6</v>
      </c>
      <c r="J25" s="16" t="s">
        <v>43</v>
      </c>
      <c r="K25" s="10">
        <v>0</v>
      </c>
      <c r="L25" s="16"/>
      <c r="M25" s="10" t="s">
        <v>56</v>
      </c>
      <c r="N25" s="39">
        <f t="shared" si="2"/>
        <v>6</v>
      </c>
      <c r="O25" s="31">
        <f t="shared" si="3"/>
        <v>0</v>
      </c>
      <c r="P25" s="31">
        <f t="shared" si="4"/>
        <v>4.6296296296297751E-5</v>
      </c>
      <c r="Q25" s="31">
        <f t="shared" si="5"/>
        <v>0</v>
      </c>
      <c r="R25" s="31">
        <v>0</v>
      </c>
      <c r="S25" s="31" t="s">
        <v>27</v>
      </c>
      <c r="T25" s="31" t="s">
        <v>27</v>
      </c>
      <c r="U25" s="31">
        <f t="shared" si="6"/>
        <v>4.6296296296297751E-5</v>
      </c>
      <c r="V25" s="31" t="s">
        <v>27</v>
      </c>
      <c r="W25" s="41" t="s">
        <v>473</v>
      </c>
    </row>
    <row r="26" spans="1:23" x14ac:dyDescent="0.3">
      <c r="A26" s="10" t="s">
        <v>24</v>
      </c>
      <c r="B26" s="10" t="s">
        <v>25</v>
      </c>
      <c r="C26" s="10" t="s">
        <v>477</v>
      </c>
      <c r="D26" s="11">
        <f t="shared" si="1"/>
        <v>1.9189814814814816E-2</v>
      </c>
      <c r="E26" s="11">
        <v>1.9606481481481482E-2</v>
      </c>
      <c r="F26" s="11">
        <f t="shared" si="0"/>
        <v>4.1666666666666588E-4</v>
      </c>
      <c r="G26" s="10">
        <v>0</v>
      </c>
      <c r="H26" s="16"/>
      <c r="I26" s="10">
        <v>0</v>
      </c>
      <c r="J26" s="16"/>
      <c r="K26" s="10">
        <v>6</v>
      </c>
      <c r="L26" s="16" t="s">
        <v>30</v>
      </c>
      <c r="M26" s="10" t="s">
        <v>31</v>
      </c>
      <c r="N26" s="39">
        <f t="shared" si="2"/>
        <v>6</v>
      </c>
      <c r="O26" s="31">
        <f t="shared" si="3"/>
        <v>0</v>
      </c>
      <c r="P26" s="31">
        <f t="shared" si="4"/>
        <v>0</v>
      </c>
      <c r="Q26" s="31">
        <f t="shared" si="5"/>
        <v>4.1666666666666588E-4</v>
      </c>
      <c r="R26" s="31">
        <v>0</v>
      </c>
      <c r="S26" s="31" t="s">
        <v>27</v>
      </c>
      <c r="T26" s="31">
        <f>F26</f>
        <v>4.1666666666666588E-4</v>
      </c>
      <c r="U26" s="31" t="s">
        <v>27</v>
      </c>
      <c r="V26" s="31" t="s">
        <v>27</v>
      </c>
      <c r="W26" s="41" t="s">
        <v>475</v>
      </c>
    </row>
    <row r="27" spans="1:23" x14ac:dyDescent="0.3">
      <c r="A27" s="10" t="s">
        <v>24</v>
      </c>
      <c r="B27" s="10" t="s">
        <v>25</v>
      </c>
      <c r="C27" s="10" t="s">
        <v>478</v>
      </c>
      <c r="D27" s="11">
        <f t="shared" si="1"/>
        <v>1.9606481481481482E-2</v>
      </c>
      <c r="E27" s="11">
        <v>2.3356481481481482E-2</v>
      </c>
      <c r="F27" s="11">
        <f t="shared" si="0"/>
        <v>3.7499999999999999E-3</v>
      </c>
      <c r="G27" s="10">
        <v>3</v>
      </c>
      <c r="H27" s="16" t="s">
        <v>120</v>
      </c>
      <c r="I27" s="10">
        <v>2</v>
      </c>
      <c r="J27" s="16" t="s">
        <v>43</v>
      </c>
      <c r="K27" s="10">
        <v>1</v>
      </c>
      <c r="L27" s="16" t="s">
        <v>55</v>
      </c>
      <c r="M27" s="10" t="s">
        <v>56</v>
      </c>
      <c r="N27" s="39">
        <f t="shared" si="2"/>
        <v>6</v>
      </c>
      <c r="O27" s="31">
        <f t="shared" si="3"/>
        <v>1.8749999999999999E-3</v>
      </c>
      <c r="P27" s="31">
        <f t="shared" si="4"/>
        <v>1.25E-3</v>
      </c>
      <c r="Q27" s="31">
        <f t="shared" si="5"/>
        <v>6.2500000000000001E-4</v>
      </c>
      <c r="R27" s="31">
        <v>0</v>
      </c>
      <c r="S27" s="31" t="s">
        <v>27</v>
      </c>
      <c r="T27" s="31" t="s">
        <v>27</v>
      </c>
      <c r="U27" s="31">
        <f t="shared" si="6"/>
        <v>3.7499999999999999E-3</v>
      </c>
      <c r="V27" s="31" t="s">
        <v>27</v>
      </c>
      <c r="W27" s="41" t="s">
        <v>473</v>
      </c>
    </row>
    <row r="28" spans="1:23" x14ac:dyDescent="0.3">
      <c r="A28" s="10" t="s">
        <v>24</v>
      </c>
      <c r="B28" s="10" t="s">
        <v>25</v>
      </c>
      <c r="C28" s="10">
        <v>22</v>
      </c>
      <c r="D28" s="11">
        <f t="shared" si="1"/>
        <v>2.3356481481481482E-2</v>
      </c>
      <c r="E28" s="11">
        <v>2.3495370370370371E-2</v>
      </c>
      <c r="F28" s="11">
        <f t="shared" si="0"/>
        <v>1.3888888888888978E-4</v>
      </c>
      <c r="G28" s="10">
        <v>0</v>
      </c>
      <c r="H28" s="16"/>
      <c r="I28" s="10">
        <v>6</v>
      </c>
      <c r="J28" s="16" t="s">
        <v>43</v>
      </c>
      <c r="K28" s="10">
        <v>0</v>
      </c>
      <c r="L28" s="16"/>
      <c r="M28" s="10" t="s">
        <v>56</v>
      </c>
      <c r="N28" s="39">
        <f t="shared" si="2"/>
        <v>6</v>
      </c>
      <c r="O28" s="31">
        <f t="shared" si="3"/>
        <v>0</v>
      </c>
      <c r="P28" s="31">
        <f t="shared" si="4"/>
        <v>1.3888888888888978E-4</v>
      </c>
      <c r="Q28" s="31">
        <f t="shared" si="5"/>
        <v>0</v>
      </c>
      <c r="R28" s="31">
        <v>0</v>
      </c>
      <c r="S28" s="31" t="s">
        <v>27</v>
      </c>
      <c r="T28" s="31" t="s">
        <v>27</v>
      </c>
      <c r="U28" s="31">
        <f t="shared" si="6"/>
        <v>1.3888888888888978E-4</v>
      </c>
      <c r="V28" s="31" t="s">
        <v>27</v>
      </c>
      <c r="W28" s="41" t="s">
        <v>479</v>
      </c>
    </row>
    <row r="29" spans="1:23" x14ac:dyDescent="0.3">
      <c r="A29" s="10" t="s">
        <v>24</v>
      </c>
      <c r="B29" s="10" t="s">
        <v>25</v>
      </c>
      <c r="C29" s="10">
        <v>23</v>
      </c>
      <c r="D29" s="11">
        <f t="shared" si="1"/>
        <v>2.3495370370370371E-2</v>
      </c>
      <c r="E29" s="31">
        <v>2.372685185185185E-2</v>
      </c>
      <c r="F29" s="11">
        <f t="shared" si="0"/>
        <v>2.3148148148147835E-4</v>
      </c>
      <c r="G29" s="10">
        <v>0</v>
      </c>
      <c r="H29" s="16"/>
      <c r="I29" s="10">
        <v>0</v>
      </c>
      <c r="J29" s="16"/>
      <c r="K29" s="10">
        <v>6</v>
      </c>
      <c r="L29" s="16" t="s">
        <v>64</v>
      </c>
      <c r="M29" s="10" t="s">
        <v>56</v>
      </c>
      <c r="N29" s="39">
        <f t="shared" si="2"/>
        <v>6</v>
      </c>
      <c r="O29" s="31">
        <f t="shared" si="3"/>
        <v>0</v>
      </c>
      <c r="P29" s="31">
        <f t="shared" si="4"/>
        <v>0</v>
      </c>
      <c r="Q29" s="31">
        <f t="shared" si="5"/>
        <v>2.3148148148147835E-4</v>
      </c>
      <c r="R29" s="31">
        <v>0</v>
      </c>
      <c r="S29" s="31" t="s">
        <v>27</v>
      </c>
      <c r="T29" s="31" t="s">
        <v>27</v>
      </c>
      <c r="U29" s="31">
        <f t="shared" si="6"/>
        <v>2.3148148148147835E-4</v>
      </c>
      <c r="V29" s="31" t="s">
        <v>27</v>
      </c>
      <c r="W29" s="41" t="s">
        <v>480</v>
      </c>
    </row>
    <row r="30" spans="1:23" x14ac:dyDescent="0.3">
      <c r="A30" s="10" t="s">
        <v>24</v>
      </c>
      <c r="B30" s="10" t="s">
        <v>25</v>
      </c>
      <c r="C30" s="10">
        <v>24</v>
      </c>
      <c r="D30" s="11">
        <f t="shared" si="1"/>
        <v>2.372685185185185E-2</v>
      </c>
      <c r="E30" s="11">
        <v>2.388888888888889E-2</v>
      </c>
      <c r="F30" s="11">
        <f t="shared" si="0"/>
        <v>1.6203703703704039E-4</v>
      </c>
      <c r="G30" s="10">
        <v>0</v>
      </c>
      <c r="H30" s="16"/>
      <c r="I30" s="10">
        <v>0</v>
      </c>
      <c r="J30" s="16"/>
      <c r="K30" s="10">
        <v>6</v>
      </c>
      <c r="L30" s="16" t="s">
        <v>55</v>
      </c>
      <c r="M30" s="10" t="s">
        <v>56</v>
      </c>
      <c r="N30" s="39">
        <f t="shared" si="2"/>
        <v>6</v>
      </c>
      <c r="O30" s="31">
        <f t="shared" si="3"/>
        <v>0</v>
      </c>
      <c r="P30" s="31">
        <f t="shared" si="4"/>
        <v>0</v>
      </c>
      <c r="Q30" s="31">
        <f t="shared" si="5"/>
        <v>1.6203703703704039E-4</v>
      </c>
      <c r="R30" s="31">
        <v>0</v>
      </c>
      <c r="S30" s="31" t="s">
        <v>27</v>
      </c>
      <c r="T30" s="31" t="s">
        <v>27</v>
      </c>
      <c r="U30" s="31">
        <f t="shared" si="6"/>
        <v>1.6203703703704039E-4</v>
      </c>
      <c r="V30" s="31" t="s">
        <v>27</v>
      </c>
      <c r="W30" s="41" t="s">
        <v>481</v>
      </c>
    </row>
    <row r="31" spans="1:23" x14ac:dyDescent="0.3">
      <c r="A31" s="10" t="s">
        <v>24</v>
      </c>
      <c r="B31" s="10" t="s">
        <v>25</v>
      </c>
      <c r="C31" s="10">
        <v>25</v>
      </c>
      <c r="D31" s="11">
        <f t="shared" si="1"/>
        <v>2.388888888888889E-2</v>
      </c>
      <c r="E31" s="11">
        <v>2.4039351851851853E-2</v>
      </c>
      <c r="F31" s="11">
        <f t="shared" si="0"/>
        <v>1.5046296296296335E-4</v>
      </c>
      <c r="G31" s="10">
        <v>0</v>
      </c>
      <c r="H31" s="16"/>
      <c r="I31" s="10">
        <v>3</v>
      </c>
      <c r="J31" s="16" t="s">
        <v>43</v>
      </c>
      <c r="K31" s="10">
        <v>3</v>
      </c>
      <c r="L31" s="16" t="s">
        <v>64</v>
      </c>
      <c r="M31" s="10" t="s">
        <v>56</v>
      </c>
      <c r="N31" s="39">
        <f t="shared" si="2"/>
        <v>6</v>
      </c>
      <c r="O31" s="31">
        <f t="shared" si="3"/>
        <v>0</v>
      </c>
      <c r="P31" s="31">
        <f t="shared" si="4"/>
        <v>7.5231481481481677E-5</v>
      </c>
      <c r="Q31" s="31">
        <f t="shared" si="5"/>
        <v>7.5231481481481677E-5</v>
      </c>
      <c r="R31" s="31">
        <v>0</v>
      </c>
      <c r="S31" s="31" t="s">
        <v>27</v>
      </c>
      <c r="T31" s="31" t="s">
        <v>27</v>
      </c>
      <c r="U31" s="31">
        <f t="shared" si="6"/>
        <v>1.5046296296296335E-4</v>
      </c>
      <c r="V31" s="31" t="s">
        <v>27</v>
      </c>
      <c r="W31" s="41" t="s">
        <v>482</v>
      </c>
    </row>
    <row r="32" spans="1:23" x14ac:dyDescent="0.3">
      <c r="A32" s="10" t="s">
        <v>24</v>
      </c>
      <c r="B32" s="10" t="s">
        <v>25</v>
      </c>
      <c r="C32" s="10">
        <v>26</v>
      </c>
      <c r="D32" s="11">
        <f t="shared" si="1"/>
        <v>2.4039351851851853E-2</v>
      </c>
      <c r="E32" s="11">
        <v>2.508101851851852E-2</v>
      </c>
      <c r="F32" s="11">
        <f t="shared" si="0"/>
        <v>1.0416666666666664E-3</v>
      </c>
      <c r="G32" s="10">
        <v>0</v>
      </c>
      <c r="H32" s="16"/>
      <c r="I32" s="10">
        <v>0</v>
      </c>
      <c r="J32" s="16"/>
      <c r="K32" s="10">
        <v>6</v>
      </c>
      <c r="L32" s="16" t="s">
        <v>30</v>
      </c>
      <c r="M32" s="10" t="s">
        <v>56</v>
      </c>
      <c r="N32" s="39">
        <f t="shared" si="2"/>
        <v>6</v>
      </c>
      <c r="O32" s="31">
        <f t="shared" si="3"/>
        <v>0</v>
      </c>
      <c r="P32" s="31">
        <f t="shared" si="4"/>
        <v>0</v>
      </c>
      <c r="Q32" s="31">
        <f t="shared" si="5"/>
        <v>1.0416666666666664E-3</v>
      </c>
      <c r="R32" s="31">
        <v>0</v>
      </c>
      <c r="S32" s="31" t="s">
        <v>27</v>
      </c>
      <c r="T32" s="31" t="s">
        <v>27</v>
      </c>
      <c r="U32" s="31">
        <f t="shared" si="6"/>
        <v>1.0416666666666664E-3</v>
      </c>
      <c r="V32" s="31" t="s">
        <v>27</v>
      </c>
      <c r="W32" s="41" t="s">
        <v>483</v>
      </c>
    </row>
    <row r="33" spans="1:23" x14ac:dyDescent="0.3">
      <c r="A33" s="10" t="s">
        <v>24</v>
      </c>
      <c r="B33" s="10" t="s">
        <v>25</v>
      </c>
      <c r="C33" s="10">
        <v>27</v>
      </c>
      <c r="D33" s="11">
        <f t="shared" si="1"/>
        <v>2.508101851851852E-2</v>
      </c>
      <c r="E33" s="11">
        <v>2.5405092592592594E-2</v>
      </c>
      <c r="F33" s="11">
        <f t="shared" si="0"/>
        <v>3.2407407407407385E-4</v>
      </c>
      <c r="G33" s="10">
        <v>6</v>
      </c>
      <c r="H33" s="16" t="s">
        <v>49</v>
      </c>
      <c r="I33" s="10">
        <v>0</v>
      </c>
      <c r="J33" s="16"/>
      <c r="K33" s="10">
        <v>0</v>
      </c>
      <c r="L33" s="16"/>
      <c r="M33" s="10" t="s">
        <v>56</v>
      </c>
      <c r="N33" s="39">
        <f t="shared" si="2"/>
        <v>6</v>
      </c>
      <c r="O33" s="31">
        <f t="shared" si="3"/>
        <v>3.2407407407407385E-4</v>
      </c>
      <c r="P33" s="31">
        <f t="shared" si="4"/>
        <v>0</v>
      </c>
      <c r="Q33" s="31">
        <f t="shared" si="5"/>
        <v>0</v>
      </c>
      <c r="R33" s="31">
        <v>0</v>
      </c>
      <c r="S33" s="31" t="s">
        <v>27</v>
      </c>
      <c r="T33" s="31" t="s">
        <v>27</v>
      </c>
      <c r="U33" s="31">
        <f t="shared" si="6"/>
        <v>3.2407407407407385E-4</v>
      </c>
      <c r="V33" s="31" t="s">
        <v>27</v>
      </c>
      <c r="W33" s="41" t="s">
        <v>484</v>
      </c>
    </row>
    <row r="34" spans="1:23" x14ac:dyDescent="0.3">
      <c r="A34" s="10" t="s">
        <v>24</v>
      </c>
      <c r="B34" s="10" t="s">
        <v>25</v>
      </c>
      <c r="C34" s="10">
        <v>28</v>
      </c>
      <c r="D34" s="11">
        <f t="shared" si="1"/>
        <v>2.5405092592592594E-2</v>
      </c>
      <c r="E34" s="11">
        <v>2.5590277777777778E-2</v>
      </c>
      <c r="F34" s="11">
        <f t="shared" si="0"/>
        <v>1.8518518518518406E-4</v>
      </c>
      <c r="G34" s="10">
        <v>0</v>
      </c>
      <c r="H34" s="16"/>
      <c r="I34" s="10">
        <v>0</v>
      </c>
      <c r="J34" s="16"/>
      <c r="K34" s="10">
        <v>6</v>
      </c>
      <c r="L34" s="16" t="s">
        <v>55</v>
      </c>
      <c r="M34" s="10" t="s">
        <v>56</v>
      </c>
      <c r="N34" s="39">
        <f t="shared" si="2"/>
        <v>6</v>
      </c>
      <c r="O34" s="31">
        <f t="shared" si="3"/>
        <v>0</v>
      </c>
      <c r="P34" s="31">
        <f t="shared" si="4"/>
        <v>0</v>
      </c>
      <c r="Q34" s="31">
        <f t="shared" si="5"/>
        <v>1.8518518518518406E-4</v>
      </c>
      <c r="R34" s="31">
        <v>0</v>
      </c>
      <c r="S34" s="31" t="s">
        <v>27</v>
      </c>
      <c r="T34" s="31" t="s">
        <v>27</v>
      </c>
      <c r="U34" s="31">
        <f t="shared" si="6"/>
        <v>1.8518518518518406E-4</v>
      </c>
      <c r="V34" s="31" t="s">
        <v>27</v>
      </c>
      <c r="W34" s="41" t="s">
        <v>485</v>
      </c>
    </row>
    <row r="35" spans="1:23" x14ac:dyDescent="0.3">
      <c r="A35" s="10" t="s">
        <v>24</v>
      </c>
      <c r="B35" s="10" t="s">
        <v>25</v>
      </c>
      <c r="C35" s="10">
        <v>29</v>
      </c>
      <c r="D35" s="11">
        <f t="shared" si="1"/>
        <v>2.5590277777777778E-2</v>
      </c>
      <c r="E35" s="11">
        <v>2.8009259259259262E-2</v>
      </c>
      <c r="F35" s="11">
        <f t="shared" si="0"/>
        <v>2.4189814814814838E-3</v>
      </c>
      <c r="G35" s="10">
        <v>6</v>
      </c>
      <c r="H35" s="16" t="s">
        <v>49</v>
      </c>
      <c r="I35" s="10">
        <v>0</v>
      </c>
      <c r="J35" s="16"/>
      <c r="K35" s="10">
        <v>0</v>
      </c>
      <c r="L35" s="16"/>
      <c r="M35" s="10" t="s">
        <v>56</v>
      </c>
      <c r="N35" s="39">
        <f t="shared" si="2"/>
        <v>6</v>
      </c>
      <c r="O35" s="31">
        <f t="shared" si="3"/>
        <v>2.4189814814814838E-3</v>
      </c>
      <c r="P35" s="31">
        <f t="shared" si="4"/>
        <v>0</v>
      </c>
      <c r="Q35" s="31">
        <f t="shared" si="5"/>
        <v>0</v>
      </c>
      <c r="R35" s="31">
        <v>0</v>
      </c>
      <c r="S35" s="31" t="s">
        <v>27</v>
      </c>
      <c r="T35" s="31" t="s">
        <v>27</v>
      </c>
      <c r="U35" s="31">
        <f t="shared" si="6"/>
        <v>2.4189814814814838E-3</v>
      </c>
      <c r="V35" s="31" t="s">
        <v>27</v>
      </c>
      <c r="W35" s="41" t="s">
        <v>486</v>
      </c>
    </row>
    <row r="36" spans="1:23" x14ac:dyDescent="0.3">
      <c r="A36" s="10" t="s">
        <v>24</v>
      </c>
      <c r="B36" s="10" t="s">
        <v>25</v>
      </c>
      <c r="C36" s="10">
        <v>30</v>
      </c>
      <c r="D36" s="11">
        <f t="shared" si="1"/>
        <v>2.8009259259259262E-2</v>
      </c>
      <c r="E36" s="11">
        <v>2.8761574074074075E-2</v>
      </c>
      <c r="F36" s="11">
        <f t="shared" si="0"/>
        <v>7.523148148148133E-4</v>
      </c>
      <c r="G36" s="10">
        <v>0</v>
      </c>
      <c r="H36" s="16"/>
      <c r="I36" s="10">
        <v>0</v>
      </c>
      <c r="J36" s="16"/>
      <c r="K36" s="10">
        <v>6</v>
      </c>
      <c r="L36" s="16" t="s">
        <v>55</v>
      </c>
      <c r="M36" s="10" t="s">
        <v>56</v>
      </c>
      <c r="N36" s="39">
        <f t="shared" si="2"/>
        <v>6</v>
      </c>
      <c r="O36" s="31">
        <f t="shared" si="3"/>
        <v>0</v>
      </c>
      <c r="P36" s="31">
        <f t="shared" si="4"/>
        <v>0</v>
      </c>
      <c r="Q36" s="31">
        <f t="shared" si="5"/>
        <v>7.523148148148133E-4</v>
      </c>
      <c r="R36" s="31">
        <v>0</v>
      </c>
      <c r="S36" s="31" t="s">
        <v>27</v>
      </c>
      <c r="T36" s="31" t="s">
        <v>27</v>
      </c>
      <c r="U36" s="31">
        <f t="shared" si="6"/>
        <v>7.523148148148133E-4</v>
      </c>
      <c r="V36" s="31" t="s">
        <v>27</v>
      </c>
      <c r="W36" s="41" t="s">
        <v>487</v>
      </c>
    </row>
    <row r="37" spans="1:23" x14ac:dyDescent="0.3">
      <c r="A37" s="10" t="s">
        <v>24</v>
      </c>
      <c r="B37" s="10" t="s">
        <v>25</v>
      </c>
      <c r="C37" s="10">
        <v>31</v>
      </c>
      <c r="D37" s="11">
        <f t="shared" si="1"/>
        <v>2.8761574074074075E-2</v>
      </c>
      <c r="E37" s="11">
        <v>2.8981481481481483E-2</v>
      </c>
      <c r="F37" s="11">
        <f t="shared" si="0"/>
        <v>2.1990740740740825E-4</v>
      </c>
      <c r="G37" s="10">
        <v>0</v>
      </c>
      <c r="H37" s="16"/>
      <c r="I37" s="10">
        <v>0</v>
      </c>
      <c r="J37" s="16"/>
      <c r="K37" s="10">
        <v>6</v>
      </c>
      <c r="L37" s="16" t="s">
        <v>55</v>
      </c>
      <c r="M37" s="10" t="s">
        <v>56</v>
      </c>
      <c r="N37" s="39">
        <f t="shared" si="2"/>
        <v>6</v>
      </c>
      <c r="O37" s="31">
        <f t="shared" si="3"/>
        <v>0</v>
      </c>
      <c r="P37" s="31">
        <f t="shared" si="4"/>
        <v>0</v>
      </c>
      <c r="Q37" s="31">
        <f t="shared" si="5"/>
        <v>2.1990740740740825E-4</v>
      </c>
      <c r="R37" s="31">
        <v>0</v>
      </c>
      <c r="S37" s="31" t="s">
        <v>27</v>
      </c>
      <c r="T37" s="31" t="s">
        <v>27</v>
      </c>
      <c r="U37" s="31">
        <f t="shared" si="6"/>
        <v>2.1990740740740825E-4</v>
      </c>
      <c r="V37" s="31" t="s">
        <v>27</v>
      </c>
      <c r="W37" s="41" t="s">
        <v>488</v>
      </c>
    </row>
    <row r="38" spans="1:23" x14ac:dyDescent="0.3">
      <c r="A38" s="10" t="s">
        <v>24</v>
      </c>
      <c r="B38" s="10" t="s">
        <v>25</v>
      </c>
      <c r="C38" s="10">
        <v>32</v>
      </c>
      <c r="D38" s="11">
        <f t="shared" si="1"/>
        <v>2.8981481481481483E-2</v>
      </c>
      <c r="E38" s="11">
        <v>3.0474537037037036E-2</v>
      </c>
      <c r="F38" s="11">
        <f t="shared" si="0"/>
        <v>1.493055555555553E-3</v>
      </c>
      <c r="G38" s="10">
        <v>4</v>
      </c>
      <c r="H38" s="16" t="s">
        <v>120</v>
      </c>
      <c r="I38" s="10">
        <v>2</v>
      </c>
      <c r="J38" s="16" t="s">
        <v>29</v>
      </c>
      <c r="K38" s="10">
        <v>0</v>
      </c>
      <c r="L38" s="16"/>
      <c r="M38" s="10" t="s">
        <v>56</v>
      </c>
      <c r="N38" s="39">
        <f t="shared" si="2"/>
        <v>6</v>
      </c>
      <c r="O38" s="31">
        <f t="shared" si="3"/>
        <v>9.9537037037036868E-4</v>
      </c>
      <c r="P38" s="31">
        <f t="shared" si="4"/>
        <v>4.9768518518518434E-4</v>
      </c>
      <c r="Q38" s="31">
        <f t="shared" si="5"/>
        <v>0</v>
      </c>
      <c r="R38" s="31">
        <v>0</v>
      </c>
      <c r="S38" s="31" t="s">
        <v>27</v>
      </c>
      <c r="T38" s="31" t="s">
        <v>27</v>
      </c>
      <c r="U38" s="31">
        <f t="shared" si="6"/>
        <v>1.493055555555553E-3</v>
      </c>
      <c r="V38" s="31" t="s">
        <v>27</v>
      </c>
      <c r="W38" s="41" t="s">
        <v>489</v>
      </c>
    </row>
    <row r="39" spans="1:23" x14ac:dyDescent="0.3">
      <c r="A39" s="10" t="s">
        <v>24</v>
      </c>
      <c r="B39" s="10" t="s">
        <v>25</v>
      </c>
      <c r="C39" s="10">
        <v>33</v>
      </c>
      <c r="D39" s="11">
        <f t="shared" si="1"/>
        <v>3.0474537037037036E-2</v>
      </c>
      <c r="E39" s="11">
        <v>3.0578703703703702E-2</v>
      </c>
      <c r="F39" s="11">
        <f t="shared" si="0"/>
        <v>1.041666666666656E-4</v>
      </c>
      <c r="G39" s="10" t="s">
        <v>27</v>
      </c>
      <c r="H39" s="16"/>
      <c r="I39" s="10" t="s">
        <v>27</v>
      </c>
      <c r="J39" s="16"/>
      <c r="K39" s="10" t="s">
        <v>27</v>
      </c>
      <c r="L39" s="16"/>
      <c r="M39" s="10" t="s">
        <v>26</v>
      </c>
      <c r="N39" s="39" t="s">
        <v>27</v>
      </c>
      <c r="O39" s="31" t="s">
        <v>27</v>
      </c>
      <c r="P39" s="31" t="s">
        <v>27</v>
      </c>
      <c r="Q39" s="31" t="s">
        <v>27</v>
      </c>
      <c r="R39" s="31">
        <f>F39</f>
        <v>1.041666666666656E-4</v>
      </c>
      <c r="S39" s="31" t="s">
        <v>27</v>
      </c>
      <c r="T39" s="31" t="s">
        <v>27</v>
      </c>
      <c r="U39" s="31" t="s">
        <v>27</v>
      </c>
      <c r="V39" s="31" t="s">
        <v>27</v>
      </c>
      <c r="W39" s="41" t="s">
        <v>301</v>
      </c>
    </row>
    <row r="40" spans="1:23" x14ac:dyDescent="0.3">
      <c r="A40" s="10" t="s">
        <v>24</v>
      </c>
      <c r="B40" s="10" t="s">
        <v>25</v>
      </c>
      <c r="C40" s="10">
        <v>34</v>
      </c>
      <c r="D40" s="11">
        <f t="shared" si="1"/>
        <v>3.0578703703703702E-2</v>
      </c>
      <c r="E40" s="11">
        <v>3.1643518518518522E-2</v>
      </c>
      <c r="F40" s="11">
        <f t="shared" si="0"/>
        <v>1.0648148148148205E-3</v>
      </c>
      <c r="G40" s="10">
        <v>0</v>
      </c>
      <c r="H40" s="16"/>
      <c r="I40" s="10">
        <v>0</v>
      </c>
      <c r="J40" s="16"/>
      <c r="K40" s="10">
        <v>6</v>
      </c>
      <c r="L40" s="16" t="s">
        <v>55</v>
      </c>
      <c r="M40" s="10" t="s">
        <v>56</v>
      </c>
      <c r="N40" s="39">
        <f t="shared" si="2"/>
        <v>6</v>
      </c>
      <c r="O40" s="31">
        <f t="shared" si="3"/>
        <v>0</v>
      </c>
      <c r="P40" s="31">
        <f t="shared" si="4"/>
        <v>0</v>
      </c>
      <c r="Q40" s="31">
        <f t="shared" si="5"/>
        <v>1.0648148148148205E-3</v>
      </c>
      <c r="R40" s="31">
        <v>0</v>
      </c>
      <c r="S40" s="31" t="s">
        <v>27</v>
      </c>
      <c r="T40" s="31" t="s">
        <v>27</v>
      </c>
      <c r="U40" s="31">
        <f t="shared" si="6"/>
        <v>1.0648148148148205E-3</v>
      </c>
      <c r="V40" s="31" t="s">
        <v>27</v>
      </c>
      <c r="W40" s="41" t="s">
        <v>490</v>
      </c>
    </row>
    <row r="41" spans="1:23" x14ac:dyDescent="0.3">
      <c r="A41" s="10" t="s">
        <v>24</v>
      </c>
      <c r="B41" s="10" t="s">
        <v>25</v>
      </c>
      <c r="C41" s="10">
        <v>35</v>
      </c>
      <c r="D41" s="11">
        <f t="shared" si="1"/>
        <v>3.1643518518518522E-2</v>
      </c>
      <c r="E41" s="18">
        <v>3.5763888888888887E-2</v>
      </c>
      <c r="F41" s="11">
        <f t="shared" si="0"/>
        <v>4.1203703703703645E-3</v>
      </c>
      <c r="G41" s="10" t="s">
        <v>26</v>
      </c>
      <c r="H41" s="16"/>
      <c r="I41" s="10" t="s">
        <v>26</v>
      </c>
      <c r="J41" s="16"/>
      <c r="K41" s="10" t="s">
        <v>26</v>
      </c>
      <c r="L41" s="16"/>
      <c r="M41" s="10" t="s">
        <v>26</v>
      </c>
      <c r="N41" s="39" t="s">
        <v>27</v>
      </c>
      <c r="O41" s="31" t="s">
        <v>27</v>
      </c>
      <c r="P41" s="31" t="s">
        <v>27</v>
      </c>
      <c r="Q41" s="31" t="s">
        <v>27</v>
      </c>
      <c r="R41" s="31" t="s">
        <v>27</v>
      </c>
      <c r="S41" s="31">
        <f>F41</f>
        <v>4.1203703703703645E-3</v>
      </c>
      <c r="T41" s="31" t="s">
        <v>27</v>
      </c>
      <c r="U41" s="31" t="s">
        <v>27</v>
      </c>
      <c r="V41" s="31" t="s">
        <v>27</v>
      </c>
      <c r="W41" s="41" t="s">
        <v>491</v>
      </c>
    </row>
    <row r="42" spans="1:23" x14ac:dyDescent="0.3">
      <c r="A42" s="10" t="s">
        <v>24</v>
      </c>
      <c r="B42" s="10" t="s">
        <v>59</v>
      </c>
      <c r="C42" s="10">
        <v>1</v>
      </c>
      <c r="D42" s="11">
        <v>0</v>
      </c>
      <c r="E42" s="11">
        <v>8.6805555555555551E-4</v>
      </c>
      <c r="F42" s="11">
        <f t="shared" si="0"/>
        <v>8.6805555555555551E-4</v>
      </c>
      <c r="G42" s="12" t="s">
        <v>27</v>
      </c>
      <c r="H42" s="19"/>
      <c r="I42" s="12" t="s">
        <v>27</v>
      </c>
      <c r="J42" s="19"/>
      <c r="K42" s="12" t="s">
        <v>27</v>
      </c>
      <c r="L42" s="19"/>
      <c r="M42" s="10" t="s">
        <v>26</v>
      </c>
      <c r="N42" s="39" t="s">
        <v>27</v>
      </c>
      <c r="O42" s="31" t="s">
        <v>27</v>
      </c>
      <c r="P42" s="31" t="s">
        <v>27</v>
      </c>
      <c r="Q42" s="31" t="s">
        <v>27</v>
      </c>
      <c r="R42" s="31">
        <f>F42</f>
        <v>8.6805555555555551E-4</v>
      </c>
      <c r="S42" s="31" t="s">
        <v>27</v>
      </c>
      <c r="T42" s="31" t="s">
        <v>27</v>
      </c>
      <c r="U42" s="31" t="s">
        <v>27</v>
      </c>
      <c r="V42" s="31" t="s">
        <v>27</v>
      </c>
      <c r="W42" s="40" t="s">
        <v>60</v>
      </c>
    </row>
    <row r="43" spans="1:23" x14ac:dyDescent="0.3">
      <c r="A43" s="10" t="s">
        <v>24</v>
      </c>
      <c r="B43" s="10" t="s">
        <v>59</v>
      </c>
      <c r="C43" s="12">
        <v>2</v>
      </c>
      <c r="D43" s="18">
        <f t="shared" ref="D43:D83" si="7">E42</f>
        <v>8.6805555555555551E-4</v>
      </c>
      <c r="E43" s="18">
        <v>1.3310185185185185E-3</v>
      </c>
      <c r="F43" s="11">
        <f t="shared" si="0"/>
        <v>4.6296296296296298E-4</v>
      </c>
      <c r="G43" s="10" t="s">
        <v>26</v>
      </c>
      <c r="H43" s="16"/>
      <c r="I43" s="10" t="s">
        <v>26</v>
      </c>
      <c r="J43" s="16"/>
      <c r="K43" s="10" t="s">
        <v>26</v>
      </c>
      <c r="L43" s="16"/>
      <c r="M43" s="10" t="s">
        <v>26</v>
      </c>
      <c r="N43" s="39" t="s">
        <v>27</v>
      </c>
      <c r="O43" s="31" t="s">
        <v>27</v>
      </c>
      <c r="P43" s="31" t="s">
        <v>27</v>
      </c>
      <c r="Q43" s="31" t="s">
        <v>27</v>
      </c>
      <c r="R43" s="31" t="s">
        <v>27</v>
      </c>
      <c r="S43" s="31">
        <f>F43</f>
        <v>4.6296296296296298E-4</v>
      </c>
      <c r="T43" s="31" t="s">
        <v>27</v>
      </c>
      <c r="U43" s="31" t="s">
        <v>27</v>
      </c>
      <c r="V43" s="31" t="s">
        <v>27</v>
      </c>
      <c r="W43" s="41" t="s">
        <v>28</v>
      </c>
    </row>
    <row r="44" spans="1:23" x14ac:dyDescent="0.3">
      <c r="A44" s="10" t="s">
        <v>24</v>
      </c>
      <c r="B44" s="10" t="s">
        <v>59</v>
      </c>
      <c r="C44" s="10">
        <v>3</v>
      </c>
      <c r="D44" s="18">
        <f t="shared" si="7"/>
        <v>1.3310185185185185E-3</v>
      </c>
      <c r="E44" s="18">
        <v>1.5856481481481479E-3</v>
      </c>
      <c r="F44" s="11">
        <f t="shared" si="0"/>
        <v>2.5462962962962939E-4</v>
      </c>
      <c r="G44" s="10" t="s">
        <v>27</v>
      </c>
      <c r="H44" s="16"/>
      <c r="I44" s="10" t="s">
        <v>27</v>
      </c>
      <c r="J44" s="16"/>
      <c r="K44" s="10" t="s">
        <v>27</v>
      </c>
      <c r="L44" s="16"/>
      <c r="M44" s="10" t="s">
        <v>26</v>
      </c>
      <c r="N44" s="39" t="s">
        <v>27</v>
      </c>
      <c r="O44" s="31" t="s">
        <v>27</v>
      </c>
      <c r="P44" s="31" t="s">
        <v>27</v>
      </c>
      <c r="Q44" s="31" t="s">
        <v>27</v>
      </c>
      <c r="R44" s="31">
        <f>F44</f>
        <v>2.5462962962962939E-4</v>
      </c>
      <c r="S44" s="31" t="s">
        <v>27</v>
      </c>
      <c r="T44" s="31" t="s">
        <v>27</v>
      </c>
      <c r="U44" s="31" t="s">
        <v>27</v>
      </c>
      <c r="V44" s="31" t="s">
        <v>27</v>
      </c>
      <c r="W44" s="40" t="s">
        <v>301</v>
      </c>
    </row>
    <row r="45" spans="1:23" x14ac:dyDescent="0.3">
      <c r="A45" s="10" t="s">
        <v>24</v>
      </c>
      <c r="B45" s="10" t="s">
        <v>59</v>
      </c>
      <c r="C45" s="12">
        <v>4</v>
      </c>
      <c r="D45" s="18">
        <f t="shared" si="7"/>
        <v>1.5856481481481479E-3</v>
      </c>
      <c r="E45" s="18">
        <v>3.2986111111111111E-3</v>
      </c>
      <c r="F45" s="11">
        <f t="shared" si="0"/>
        <v>1.7129629629629632E-3</v>
      </c>
      <c r="G45" s="12">
        <v>0</v>
      </c>
      <c r="H45" s="19"/>
      <c r="I45" s="12">
        <v>0</v>
      </c>
      <c r="J45" s="19"/>
      <c r="K45" s="12">
        <v>6</v>
      </c>
      <c r="L45" s="19" t="s">
        <v>309</v>
      </c>
      <c r="M45" s="12" t="s">
        <v>56</v>
      </c>
      <c r="N45" s="39">
        <f t="shared" si="2"/>
        <v>6</v>
      </c>
      <c r="O45" s="31">
        <f t="shared" si="3"/>
        <v>0</v>
      </c>
      <c r="P45" s="31">
        <f t="shared" si="4"/>
        <v>0</v>
      </c>
      <c r="Q45" s="31">
        <f t="shared" si="5"/>
        <v>1.7129629629629632E-3</v>
      </c>
      <c r="R45" s="31">
        <v>0</v>
      </c>
      <c r="S45" s="31" t="s">
        <v>27</v>
      </c>
      <c r="T45" s="31" t="s">
        <v>27</v>
      </c>
      <c r="U45" s="31">
        <f t="shared" si="6"/>
        <v>1.7129629629629632E-3</v>
      </c>
      <c r="V45" s="31" t="s">
        <v>27</v>
      </c>
      <c r="W45" s="40" t="s">
        <v>492</v>
      </c>
    </row>
    <row r="46" spans="1:23" x14ac:dyDescent="0.3">
      <c r="A46" s="10" t="s">
        <v>24</v>
      </c>
      <c r="B46" s="10" t="s">
        <v>59</v>
      </c>
      <c r="C46" s="10">
        <v>5</v>
      </c>
      <c r="D46" s="18">
        <f t="shared" si="7"/>
        <v>3.2986111111111111E-3</v>
      </c>
      <c r="E46" s="18">
        <v>3.530092592592592E-3</v>
      </c>
      <c r="F46" s="11">
        <f t="shared" si="0"/>
        <v>2.3148148148148095E-4</v>
      </c>
      <c r="G46" s="10" t="s">
        <v>26</v>
      </c>
      <c r="H46" s="16"/>
      <c r="I46" s="10" t="s">
        <v>26</v>
      </c>
      <c r="J46" s="16"/>
      <c r="K46" s="10" t="s">
        <v>26</v>
      </c>
      <c r="L46" s="16"/>
      <c r="M46" s="10" t="s">
        <v>26</v>
      </c>
      <c r="N46" s="39" t="s">
        <v>27</v>
      </c>
      <c r="O46" s="31" t="s">
        <v>27</v>
      </c>
      <c r="P46" s="31" t="s">
        <v>27</v>
      </c>
      <c r="Q46" s="31" t="s">
        <v>27</v>
      </c>
      <c r="R46" s="31" t="s">
        <v>27</v>
      </c>
      <c r="S46" s="31">
        <f>F46</f>
        <v>2.3148148148148095E-4</v>
      </c>
      <c r="T46" s="31" t="s">
        <v>27</v>
      </c>
      <c r="U46" s="31" t="s">
        <v>27</v>
      </c>
      <c r="V46" s="31" t="s">
        <v>27</v>
      </c>
      <c r="W46" s="41" t="s">
        <v>465</v>
      </c>
    </row>
    <row r="47" spans="1:23" x14ac:dyDescent="0.3">
      <c r="A47" s="10" t="s">
        <v>24</v>
      </c>
      <c r="B47" s="10" t="s">
        <v>59</v>
      </c>
      <c r="C47" s="12">
        <v>6</v>
      </c>
      <c r="D47" s="18">
        <f t="shared" si="7"/>
        <v>3.530092592592592E-3</v>
      </c>
      <c r="E47" s="18">
        <v>4.0393518518518521E-3</v>
      </c>
      <c r="F47" s="11">
        <f t="shared" si="0"/>
        <v>5.0925925925926008E-4</v>
      </c>
      <c r="G47" s="12">
        <v>0</v>
      </c>
      <c r="H47" s="19"/>
      <c r="I47" s="12">
        <v>0</v>
      </c>
      <c r="J47" s="19"/>
      <c r="K47" s="12">
        <v>6</v>
      </c>
      <c r="L47" s="19" t="s">
        <v>129</v>
      </c>
      <c r="M47" s="12" t="s">
        <v>56</v>
      </c>
      <c r="N47" s="39">
        <f t="shared" si="2"/>
        <v>6</v>
      </c>
      <c r="O47" s="31">
        <f t="shared" si="3"/>
        <v>0</v>
      </c>
      <c r="P47" s="31">
        <f t="shared" si="4"/>
        <v>0</v>
      </c>
      <c r="Q47" s="31">
        <f t="shared" si="5"/>
        <v>5.0925925925926008E-4</v>
      </c>
      <c r="R47" s="31">
        <v>0</v>
      </c>
      <c r="S47" s="31" t="s">
        <v>27</v>
      </c>
      <c r="T47" s="31" t="s">
        <v>27</v>
      </c>
      <c r="U47" s="31">
        <f t="shared" si="6"/>
        <v>5.0925925925926008E-4</v>
      </c>
      <c r="V47" s="31" t="s">
        <v>27</v>
      </c>
      <c r="W47" s="40" t="s">
        <v>493</v>
      </c>
    </row>
    <row r="48" spans="1:23" x14ac:dyDescent="0.3">
      <c r="A48" s="10" t="s">
        <v>24</v>
      </c>
      <c r="B48" s="10" t="s">
        <v>59</v>
      </c>
      <c r="C48" s="10">
        <v>7</v>
      </c>
      <c r="D48" s="18">
        <f t="shared" si="7"/>
        <v>4.0393518518518521E-3</v>
      </c>
      <c r="E48" s="18">
        <v>4.2708333333333339E-3</v>
      </c>
      <c r="F48" s="11">
        <f t="shared" si="0"/>
        <v>2.3148148148148182E-4</v>
      </c>
      <c r="G48" s="12">
        <v>0</v>
      </c>
      <c r="H48" s="19"/>
      <c r="I48" s="12">
        <v>6</v>
      </c>
      <c r="J48" s="19" t="s">
        <v>29</v>
      </c>
      <c r="K48" s="12">
        <v>0</v>
      </c>
      <c r="L48" s="19"/>
      <c r="M48" s="12" t="s">
        <v>56</v>
      </c>
      <c r="N48" s="39">
        <f t="shared" si="2"/>
        <v>6</v>
      </c>
      <c r="O48" s="31">
        <f t="shared" si="3"/>
        <v>0</v>
      </c>
      <c r="P48" s="31">
        <f t="shared" si="4"/>
        <v>2.3148148148148182E-4</v>
      </c>
      <c r="Q48" s="31">
        <f t="shared" si="5"/>
        <v>0</v>
      </c>
      <c r="R48" s="31">
        <v>0</v>
      </c>
      <c r="S48" s="31" t="s">
        <v>27</v>
      </c>
      <c r="T48" s="31" t="s">
        <v>27</v>
      </c>
      <c r="U48" s="31">
        <f t="shared" si="6"/>
        <v>2.3148148148148182E-4</v>
      </c>
      <c r="V48" s="31" t="s">
        <v>27</v>
      </c>
      <c r="W48" s="40" t="s">
        <v>494</v>
      </c>
    </row>
    <row r="49" spans="1:23" x14ac:dyDescent="0.3">
      <c r="A49" s="10" t="s">
        <v>24</v>
      </c>
      <c r="B49" s="10" t="s">
        <v>59</v>
      </c>
      <c r="C49" s="12">
        <v>8</v>
      </c>
      <c r="D49" s="18">
        <f t="shared" si="7"/>
        <v>4.2708333333333339E-3</v>
      </c>
      <c r="E49" s="18">
        <v>5.6018518518518518E-3</v>
      </c>
      <c r="F49" s="11">
        <f t="shared" si="0"/>
        <v>1.3310185185185178E-3</v>
      </c>
      <c r="G49" s="12">
        <v>0</v>
      </c>
      <c r="H49" s="19"/>
      <c r="I49" s="12">
        <v>2</v>
      </c>
      <c r="J49" s="19" t="s">
        <v>38</v>
      </c>
      <c r="K49" s="12">
        <v>4</v>
      </c>
      <c r="L49" s="19" t="s">
        <v>129</v>
      </c>
      <c r="M49" s="12" t="s">
        <v>56</v>
      </c>
      <c r="N49" s="39">
        <f t="shared" si="2"/>
        <v>6</v>
      </c>
      <c r="O49" s="31">
        <f t="shared" si="3"/>
        <v>0</v>
      </c>
      <c r="P49" s="31">
        <f t="shared" si="4"/>
        <v>4.4367283950617263E-4</v>
      </c>
      <c r="Q49" s="31">
        <f t="shared" si="5"/>
        <v>8.8734567901234526E-4</v>
      </c>
      <c r="R49" s="31">
        <v>0</v>
      </c>
      <c r="S49" s="31" t="s">
        <v>27</v>
      </c>
      <c r="T49" s="31" t="s">
        <v>27</v>
      </c>
      <c r="U49" s="31">
        <f t="shared" si="6"/>
        <v>1.3310185185185178E-3</v>
      </c>
      <c r="V49" s="31" t="s">
        <v>27</v>
      </c>
      <c r="W49" s="40" t="s">
        <v>495</v>
      </c>
    </row>
    <row r="50" spans="1:23" x14ac:dyDescent="0.3">
      <c r="A50" s="10" t="s">
        <v>24</v>
      </c>
      <c r="B50" s="10" t="s">
        <v>59</v>
      </c>
      <c r="C50" s="10">
        <v>9</v>
      </c>
      <c r="D50" s="18">
        <f t="shared" si="7"/>
        <v>5.6018518518518518E-3</v>
      </c>
      <c r="E50" s="18">
        <v>5.8217592592592592E-3</v>
      </c>
      <c r="F50" s="11">
        <f t="shared" si="0"/>
        <v>2.1990740740740738E-4</v>
      </c>
      <c r="G50" s="12">
        <v>0</v>
      </c>
      <c r="H50" s="19"/>
      <c r="I50" s="12">
        <v>6</v>
      </c>
      <c r="J50" s="19" t="s">
        <v>29</v>
      </c>
      <c r="K50" s="12">
        <v>0</v>
      </c>
      <c r="L50" s="19"/>
      <c r="M50" s="12" t="s">
        <v>56</v>
      </c>
      <c r="N50" s="39">
        <f t="shared" si="2"/>
        <v>6</v>
      </c>
      <c r="O50" s="31">
        <f t="shared" si="3"/>
        <v>0</v>
      </c>
      <c r="P50" s="31">
        <f t="shared" si="4"/>
        <v>2.1990740740740738E-4</v>
      </c>
      <c r="Q50" s="31">
        <f t="shared" si="5"/>
        <v>0</v>
      </c>
      <c r="R50" s="31">
        <v>0</v>
      </c>
      <c r="S50" s="31" t="s">
        <v>27</v>
      </c>
      <c r="T50" s="31" t="s">
        <v>27</v>
      </c>
      <c r="U50" s="31">
        <f t="shared" si="6"/>
        <v>2.1990740740740738E-4</v>
      </c>
      <c r="V50" s="31" t="s">
        <v>27</v>
      </c>
      <c r="W50" s="40" t="s">
        <v>496</v>
      </c>
    </row>
    <row r="51" spans="1:23" x14ac:dyDescent="0.3">
      <c r="A51" s="10" t="s">
        <v>24</v>
      </c>
      <c r="B51" s="10" t="s">
        <v>59</v>
      </c>
      <c r="C51" s="12">
        <v>10</v>
      </c>
      <c r="D51" s="18">
        <f t="shared" si="7"/>
        <v>5.8217592592592592E-3</v>
      </c>
      <c r="E51" s="18">
        <v>5.8680555555555543E-3</v>
      </c>
      <c r="F51" s="11">
        <f t="shared" si="0"/>
        <v>4.6296296296295149E-5</v>
      </c>
      <c r="G51" s="12">
        <v>0</v>
      </c>
      <c r="H51" s="19"/>
      <c r="I51" s="12">
        <v>0</v>
      </c>
      <c r="J51" s="19"/>
      <c r="K51" s="12">
        <v>6</v>
      </c>
      <c r="L51" s="19" t="s">
        <v>55</v>
      </c>
      <c r="M51" s="12" t="s">
        <v>56</v>
      </c>
      <c r="N51" s="39">
        <f t="shared" si="2"/>
        <v>6</v>
      </c>
      <c r="O51" s="31">
        <f t="shared" si="3"/>
        <v>0</v>
      </c>
      <c r="P51" s="31">
        <f t="shared" si="4"/>
        <v>0</v>
      </c>
      <c r="Q51" s="31">
        <f t="shared" si="5"/>
        <v>4.6296296296295149E-5</v>
      </c>
      <c r="R51" s="31">
        <v>0</v>
      </c>
      <c r="S51" s="31" t="s">
        <v>27</v>
      </c>
      <c r="T51" s="31" t="s">
        <v>27</v>
      </c>
      <c r="U51" s="31">
        <f t="shared" si="6"/>
        <v>4.6296296296295149E-5</v>
      </c>
      <c r="V51" s="31" t="s">
        <v>27</v>
      </c>
      <c r="W51" s="40" t="s">
        <v>497</v>
      </c>
    </row>
    <row r="52" spans="1:23" x14ac:dyDescent="0.3">
      <c r="A52" s="10" t="s">
        <v>24</v>
      </c>
      <c r="B52" s="10" t="s">
        <v>59</v>
      </c>
      <c r="C52" s="10">
        <v>11</v>
      </c>
      <c r="D52" s="18">
        <f t="shared" si="7"/>
        <v>5.8680555555555543E-3</v>
      </c>
      <c r="E52" s="18">
        <v>6.3657407407407404E-3</v>
      </c>
      <c r="F52" s="11">
        <f t="shared" si="0"/>
        <v>4.9768518518518608E-4</v>
      </c>
      <c r="G52" s="12">
        <v>0</v>
      </c>
      <c r="H52" s="19"/>
      <c r="I52" s="12">
        <v>2</v>
      </c>
      <c r="J52" s="19" t="s">
        <v>29</v>
      </c>
      <c r="K52" s="12">
        <v>4</v>
      </c>
      <c r="L52" s="19" t="s">
        <v>64</v>
      </c>
      <c r="M52" s="12" t="s">
        <v>56</v>
      </c>
      <c r="N52" s="39">
        <f t="shared" si="2"/>
        <v>6</v>
      </c>
      <c r="O52" s="31">
        <f t="shared" si="3"/>
        <v>0</v>
      </c>
      <c r="P52" s="31">
        <f t="shared" si="4"/>
        <v>1.6589506172839537E-4</v>
      </c>
      <c r="Q52" s="31">
        <f t="shared" si="5"/>
        <v>3.3179012345679074E-4</v>
      </c>
      <c r="R52" s="31">
        <v>0</v>
      </c>
      <c r="S52" s="31" t="s">
        <v>27</v>
      </c>
      <c r="T52" s="31" t="s">
        <v>27</v>
      </c>
      <c r="U52" s="31">
        <f t="shared" si="6"/>
        <v>4.9768518518518608E-4</v>
      </c>
      <c r="V52" s="31" t="s">
        <v>27</v>
      </c>
      <c r="W52" s="40" t="s">
        <v>496</v>
      </c>
    </row>
    <row r="53" spans="1:23" x14ac:dyDescent="0.3">
      <c r="A53" s="10" t="s">
        <v>24</v>
      </c>
      <c r="B53" s="10" t="s">
        <v>59</v>
      </c>
      <c r="C53" s="12">
        <v>12</v>
      </c>
      <c r="D53" s="18">
        <f t="shared" si="7"/>
        <v>6.3657407407407404E-3</v>
      </c>
      <c r="E53" s="18">
        <v>8.2407407407407412E-3</v>
      </c>
      <c r="F53" s="11">
        <f t="shared" si="0"/>
        <v>1.8750000000000008E-3</v>
      </c>
      <c r="G53" s="12">
        <v>0</v>
      </c>
      <c r="H53" s="19"/>
      <c r="I53" s="12">
        <v>4</v>
      </c>
      <c r="J53" s="19" t="s">
        <v>43</v>
      </c>
      <c r="K53" s="12">
        <v>2</v>
      </c>
      <c r="L53" s="19" t="s">
        <v>129</v>
      </c>
      <c r="M53" s="12" t="s">
        <v>56</v>
      </c>
      <c r="N53" s="39">
        <f t="shared" si="2"/>
        <v>6</v>
      </c>
      <c r="O53" s="31">
        <f t="shared" si="3"/>
        <v>0</v>
      </c>
      <c r="P53" s="31">
        <f t="shared" si="4"/>
        <v>1.2500000000000005E-3</v>
      </c>
      <c r="Q53" s="31">
        <f t="shared" si="5"/>
        <v>6.2500000000000023E-4</v>
      </c>
      <c r="R53" s="31">
        <v>0</v>
      </c>
      <c r="S53" s="31" t="s">
        <v>27</v>
      </c>
      <c r="T53" s="31" t="s">
        <v>27</v>
      </c>
      <c r="U53" s="31">
        <f t="shared" si="6"/>
        <v>1.8750000000000008E-3</v>
      </c>
      <c r="V53" s="31" t="s">
        <v>27</v>
      </c>
      <c r="W53" s="40" t="s">
        <v>498</v>
      </c>
    </row>
    <row r="54" spans="1:23" x14ac:dyDescent="0.3">
      <c r="A54" s="10" t="s">
        <v>24</v>
      </c>
      <c r="B54" s="10" t="s">
        <v>59</v>
      </c>
      <c r="C54" s="10">
        <v>13</v>
      </c>
      <c r="D54" s="18">
        <f t="shared" si="7"/>
        <v>8.2407407407407412E-3</v>
      </c>
      <c r="E54" s="18">
        <v>8.6574074074074071E-3</v>
      </c>
      <c r="F54" s="11">
        <f t="shared" si="0"/>
        <v>4.1666666666666588E-4</v>
      </c>
      <c r="G54" s="12">
        <v>0</v>
      </c>
      <c r="H54" s="19"/>
      <c r="I54" s="12">
        <v>0</v>
      </c>
      <c r="J54" s="19"/>
      <c r="K54" s="12">
        <v>6</v>
      </c>
      <c r="L54" s="19" t="s">
        <v>64</v>
      </c>
      <c r="M54" s="12" t="s">
        <v>56</v>
      </c>
      <c r="N54" s="39">
        <f t="shared" si="2"/>
        <v>6</v>
      </c>
      <c r="O54" s="31">
        <f t="shared" si="3"/>
        <v>0</v>
      </c>
      <c r="P54" s="31">
        <f t="shared" si="4"/>
        <v>0</v>
      </c>
      <c r="Q54" s="31">
        <f t="shared" si="5"/>
        <v>4.1666666666666588E-4</v>
      </c>
      <c r="R54" s="31">
        <v>0</v>
      </c>
      <c r="S54" s="31" t="s">
        <v>27</v>
      </c>
      <c r="T54" s="31" t="s">
        <v>27</v>
      </c>
      <c r="U54" s="31">
        <f t="shared" si="6"/>
        <v>4.1666666666666588E-4</v>
      </c>
      <c r="V54" s="31" t="s">
        <v>27</v>
      </c>
      <c r="W54" s="40" t="s">
        <v>499</v>
      </c>
    </row>
    <row r="55" spans="1:23" x14ac:dyDescent="0.3">
      <c r="A55" s="10" t="s">
        <v>24</v>
      </c>
      <c r="B55" s="10" t="s">
        <v>59</v>
      </c>
      <c r="C55" s="12">
        <v>14</v>
      </c>
      <c r="D55" s="18">
        <f t="shared" si="7"/>
        <v>8.6574074074074071E-3</v>
      </c>
      <c r="E55" s="18">
        <v>1.0717592592592593E-2</v>
      </c>
      <c r="F55" s="11">
        <f t="shared" si="0"/>
        <v>2.0601851851851857E-3</v>
      </c>
      <c r="G55" s="12">
        <v>0</v>
      </c>
      <c r="H55" s="19"/>
      <c r="I55" s="12">
        <v>6</v>
      </c>
      <c r="J55" s="19" t="s">
        <v>38</v>
      </c>
      <c r="K55" s="12">
        <v>0</v>
      </c>
      <c r="L55" s="19"/>
      <c r="M55" s="12" t="s">
        <v>56</v>
      </c>
      <c r="N55" s="39">
        <f t="shared" si="2"/>
        <v>6</v>
      </c>
      <c r="O55" s="31">
        <f t="shared" si="3"/>
        <v>0</v>
      </c>
      <c r="P55" s="31">
        <f t="shared" si="4"/>
        <v>2.0601851851851857E-3</v>
      </c>
      <c r="Q55" s="31">
        <f t="shared" si="5"/>
        <v>0</v>
      </c>
      <c r="R55" s="31">
        <v>0</v>
      </c>
      <c r="S55" s="31" t="s">
        <v>27</v>
      </c>
      <c r="T55" s="31" t="s">
        <v>27</v>
      </c>
      <c r="U55" s="31">
        <f t="shared" si="6"/>
        <v>2.0601851851851857E-3</v>
      </c>
      <c r="V55" s="31" t="s">
        <v>27</v>
      </c>
      <c r="W55" s="40" t="s">
        <v>500</v>
      </c>
    </row>
    <row r="56" spans="1:23" x14ac:dyDescent="0.3">
      <c r="A56" s="10" t="s">
        <v>24</v>
      </c>
      <c r="B56" s="10" t="s">
        <v>59</v>
      </c>
      <c r="C56" s="10">
        <v>15</v>
      </c>
      <c r="D56" s="18">
        <f t="shared" si="7"/>
        <v>1.0717592592592593E-2</v>
      </c>
      <c r="E56" s="18">
        <v>1.2152777777777778E-2</v>
      </c>
      <c r="F56" s="11">
        <f t="shared" si="0"/>
        <v>1.4351851851851852E-3</v>
      </c>
      <c r="G56" s="12">
        <v>0</v>
      </c>
      <c r="H56" s="19"/>
      <c r="I56" s="12">
        <v>6</v>
      </c>
      <c r="J56" s="19" t="s">
        <v>43</v>
      </c>
      <c r="K56" s="12">
        <v>0</v>
      </c>
      <c r="L56" s="19"/>
      <c r="M56" s="12" t="s">
        <v>56</v>
      </c>
      <c r="N56" s="39">
        <f t="shared" si="2"/>
        <v>6</v>
      </c>
      <c r="O56" s="31">
        <f t="shared" si="3"/>
        <v>0</v>
      </c>
      <c r="P56" s="31">
        <f t="shared" si="4"/>
        <v>1.4351851851851852E-3</v>
      </c>
      <c r="Q56" s="31">
        <f t="shared" si="5"/>
        <v>0</v>
      </c>
      <c r="R56" s="31">
        <v>0</v>
      </c>
      <c r="S56" s="31" t="s">
        <v>27</v>
      </c>
      <c r="T56" s="31" t="s">
        <v>27</v>
      </c>
      <c r="U56" s="31">
        <f t="shared" si="6"/>
        <v>1.4351851851851852E-3</v>
      </c>
      <c r="V56" s="31" t="s">
        <v>27</v>
      </c>
      <c r="W56" s="40" t="s">
        <v>501</v>
      </c>
    </row>
    <row r="57" spans="1:23" x14ac:dyDescent="0.3">
      <c r="A57" s="10" t="s">
        <v>24</v>
      </c>
      <c r="B57" s="10" t="s">
        <v>59</v>
      </c>
      <c r="C57" s="12">
        <v>16</v>
      </c>
      <c r="D57" s="18">
        <f t="shared" si="7"/>
        <v>1.2152777777777778E-2</v>
      </c>
      <c r="E57" s="18">
        <v>1.2743055555555556E-2</v>
      </c>
      <c r="F57" s="11">
        <f t="shared" si="0"/>
        <v>5.9027777777777811E-4</v>
      </c>
      <c r="G57" s="12">
        <v>0</v>
      </c>
      <c r="H57" s="19"/>
      <c r="I57" s="12">
        <v>3</v>
      </c>
      <c r="J57" s="19" t="s">
        <v>38</v>
      </c>
      <c r="K57" s="12">
        <v>3</v>
      </c>
      <c r="L57" s="19" t="s">
        <v>64</v>
      </c>
      <c r="M57" s="12" t="s">
        <v>56</v>
      </c>
      <c r="N57" s="39">
        <f t="shared" si="2"/>
        <v>6</v>
      </c>
      <c r="O57" s="31">
        <f t="shared" si="3"/>
        <v>0</v>
      </c>
      <c r="P57" s="31">
        <f t="shared" si="4"/>
        <v>2.9513888888888905E-4</v>
      </c>
      <c r="Q57" s="31">
        <f t="shared" si="5"/>
        <v>2.9513888888888905E-4</v>
      </c>
      <c r="R57" s="31">
        <v>0</v>
      </c>
      <c r="S57" s="31" t="s">
        <v>27</v>
      </c>
      <c r="T57" s="31" t="s">
        <v>27</v>
      </c>
      <c r="U57" s="31">
        <f t="shared" si="6"/>
        <v>5.9027777777777811E-4</v>
      </c>
      <c r="V57" s="31" t="s">
        <v>27</v>
      </c>
      <c r="W57" s="40" t="s">
        <v>502</v>
      </c>
    </row>
    <row r="58" spans="1:23" x14ac:dyDescent="0.3">
      <c r="A58" s="10" t="s">
        <v>24</v>
      </c>
      <c r="B58" s="10" t="s">
        <v>59</v>
      </c>
      <c r="C58" s="10">
        <v>17</v>
      </c>
      <c r="D58" s="18">
        <f t="shared" si="7"/>
        <v>1.2743055555555556E-2</v>
      </c>
      <c r="E58" s="18">
        <v>1.4050925925925927E-2</v>
      </c>
      <c r="F58" s="11">
        <f t="shared" si="0"/>
        <v>1.3078703703703707E-3</v>
      </c>
      <c r="G58" s="12">
        <v>0</v>
      </c>
      <c r="H58" s="19"/>
      <c r="I58" s="12">
        <v>0</v>
      </c>
      <c r="J58" s="19"/>
      <c r="K58" s="12">
        <v>6</v>
      </c>
      <c r="L58" s="19" t="s">
        <v>64</v>
      </c>
      <c r="M58" s="12" t="s">
        <v>56</v>
      </c>
      <c r="N58" s="39">
        <f t="shared" si="2"/>
        <v>6</v>
      </c>
      <c r="O58" s="31">
        <f t="shared" si="3"/>
        <v>0</v>
      </c>
      <c r="P58" s="31">
        <f t="shared" si="4"/>
        <v>0</v>
      </c>
      <c r="Q58" s="31">
        <f t="shared" si="5"/>
        <v>1.3078703703703707E-3</v>
      </c>
      <c r="R58" s="31">
        <v>0</v>
      </c>
      <c r="S58" s="31" t="s">
        <v>27</v>
      </c>
      <c r="T58" s="31" t="s">
        <v>27</v>
      </c>
      <c r="U58" s="31">
        <f t="shared" si="6"/>
        <v>1.3078703703703707E-3</v>
      </c>
      <c r="V58" s="31" t="s">
        <v>27</v>
      </c>
      <c r="W58" s="40" t="s">
        <v>503</v>
      </c>
    </row>
    <row r="59" spans="1:23" x14ac:dyDescent="0.3">
      <c r="A59" s="10" t="s">
        <v>24</v>
      </c>
      <c r="B59" s="10" t="s">
        <v>59</v>
      </c>
      <c r="C59" s="12">
        <v>18</v>
      </c>
      <c r="D59" s="18">
        <f t="shared" si="7"/>
        <v>1.4050925925925927E-2</v>
      </c>
      <c r="E59" s="18">
        <v>1.4756944444444446E-2</v>
      </c>
      <c r="F59" s="11">
        <f t="shared" si="0"/>
        <v>7.0601851851851902E-4</v>
      </c>
      <c r="G59" s="12">
        <v>6</v>
      </c>
      <c r="H59" s="19" t="s">
        <v>49</v>
      </c>
      <c r="I59" s="12">
        <v>0</v>
      </c>
      <c r="J59" s="19"/>
      <c r="K59" s="12">
        <v>0</v>
      </c>
      <c r="L59" s="19"/>
      <c r="M59" s="12" t="s">
        <v>56</v>
      </c>
      <c r="N59" s="39">
        <f t="shared" si="2"/>
        <v>6</v>
      </c>
      <c r="O59" s="31">
        <f t="shared" si="3"/>
        <v>7.0601851851851902E-4</v>
      </c>
      <c r="P59" s="31">
        <f t="shared" si="4"/>
        <v>0</v>
      </c>
      <c r="Q59" s="31">
        <f t="shared" si="5"/>
        <v>0</v>
      </c>
      <c r="R59" s="31">
        <v>0</v>
      </c>
      <c r="S59" s="31" t="s">
        <v>27</v>
      </c>
      <c r="T59" s="31" t="s">
        <v>27</v>
      </c>
      <c r="U59" s="31">
        <f t="shared" si="6"/>
        <v>7.0601851851851902E-4</v>
      </c>
      <c r="V59" s="31" t="s">
        <v>27</v>
      </c>
      <c r="W59" s="40" t="s">
        <v>504</v>
      </c>
    </row>
    <row r="60" spans="1:23" x14ac:dyDescent="0.3">
      <c r="A60" s="10" t="s">
        <v>24</v>
      </c>
      <c r="B60" s="10" t="s">
        <v>59</v>
      </c>
      <c r="C60" s="10">
        <v>19</v>
      </c>
      <c r="D60" s="18">
        <f t="shared" si="7"/>
        <v>1.4756944444444446E-2</v>
      </c>
      <c r="E60" s="18">
        <v>1.7280092592592593E-2</v>
      </c>
      <c r="F60" s="11">
        <f t="shared" si="0"/>
        <v>2.5231481481481476E-3</v>
      </c>
      <c r="G60" s="12">
        <v>0</v>
      </c>
      <c r="H60" s="19"/>
      <c r="I60" s="12">
        <v>4</v>
      </c>
      <c r="J60" s="19" t="s">
        <v>38</v>
      </c>
      <c r="K60" s="12">
        <v>2</v>
      </c>
      <c r="L60" s="19" t="s">
        <v>64</v>
      </c>
      <c r="M60" s="12" t="s">
        <v>56</v>
      </c>
      <c r="N60" s="39">
        <f t="shared" si="2"/>
        <v>6</v>
      </c>
      <c r="O60" s="31">
        <f t="shared" si="3"/>
        <v>0</v>
      </c>
      <c r="P60" s="31">
        <f t="shared" si="4"/>
        <v>1.6820987654320985E-3</v>
      </c>
      <c r="Q60" s="31">
        <f t="shared" si="5"/>
        <v>8.4104938271604924E-4</v>
      </c>
      <c r="R60" s="31">
        <v>0</v>
      </c>
      <c r="S60" s="31" t="s">
        <v>27</v>
      </c>
      <c r="T60" s="31" t="s">
        <v>27</v>
      </c>
      <c r="U60" s="31">
        <f t="shared" si="6"/>
        <v>2.5231481481481476E-3</v>
      </c>
      <c r="V60" s="31" t="s">
        <v>27</v>
      </c>
      <c r="W60" s="40" t="s">
        <v>505</v>
      </c>
    </row>
    <row r="61" spans="1:23" x14ac:dyDescent="0.3">
      <c r="A61" s="10" t="s">
        <v>24</v>
      </c>
      <c r="B61" s="10" t="s">
        <v>59</v>
      </c>
      <c r="C61" s="12">
        <v>20</v>
      </c>
      <c r="D61" s="18">
        <f t="shared" si="7"/>
        <v>1.7280092592592593E-2</v>
      </c>
      <c r="E61" s="18">
        <v>1.7499999999999998E-2</v>
      </c>
      <c r="F61" s="11">
        <f t="shared" si="0"/>
        <v>2.1990740740740478E-4</v>
      </c>
      <c r="G61" s="10" t="s">
        <v>27</v>
      </c>
      <c r="H61" s="16"/>
      <c r="I61" s="10" t="s">
        <v>27</v>
      </c>
      <c r="J61" s="16"/>
      <c r="K61" s="10" t="s">
        <v>27</v>
      </c>
      <c r="L61" s="16"/>
      <c r="M61" s="10" t="s">
        <v>26</v>
      </c>
      <c r="N61" s="39" t="s">
        <v>27</v>
      </c>
      <c r="O61" s="31" t="s">
        <v>27</v>
      </c>
      <c r="P61" s="31" t="s">
        <v>27</v>
      </c>
      <c r="Q61" s="31" t="s">
        <v>27</v>
      </c>
      <c r="R61" s="31">
        <f>F61</f>
        <v>2.1990740740740478E-4</v>
      </c>
      <c r="S61" s="31" t="s">
        <v>27</v>
      </c>
      <c r="T61" s="31" t="s">
        <v>27</v>
      </c>
      <c r="U61" s="31" t="s">
        <v>27</v>
      </c>
      <c r="V61" s="31" t="s">
        <v>27</v>
      </c>
      <c r="W61" s="40" t="s">
        <v>301</v>
      </c>
    </row>
    <row r="62" spans="1:23" x14ac:dyDescent="0.3">
      <c r="A62" s="10" t="s">
        <v>24</v>
      </c>
      <c r="B62" s="10" t="s">
        <v>59</v>
      </c>
      <c r="C62" s="10">
        <v>21</v>
      </c>
      <c r="D62" s="18">
        <f t="shared" si="7"/>
        <v>1.7499999999999998E-2</v>
      </c>
      <c r="E62" s="18">
        <v>1.9004629629629632E-2</v>
      </c>
      <c r="F62" s="11">
        <f t="shared" si="0"/>
        <v>1.5046296296296335E-3</v>
      </c>
      <c r="G62" s="12">
        <v>0</v>
      </c>
      <c r="H62" s="19"/>
      <c r="I62" s="12">
        <v>4</v>
      </c>
      <c r="J62" s="19" t="s">
        <v>38</v>
      </c>
      <c r="K62" s="12">
        <v>2</v>
      </c>
      <c r="L62" s="19" t="s">
        <v>64</v>
      </c>
      <c r="M62" s="12" t="s">
        <v>56</v>
      </c>
      <c r="N62" s="39">
        <f t="shared" si="2"/>
        <v>6</v>
      </c>
      <c r="O62" s="31">
        <f t="shared" si="3"/>
        <v>0</v>
      </c>
      <c r="P62" s="31">
        <f t="shared" si="4"/>
        <v>1.0030864197530891E-3</v>
      </c>
      <c r="Q62" s="31">
        <f t="shared" si="5"/>
        <v>5.0154320987654455E-4</v>
      </c>
      <c r="R62" s="31">
        <v>0</v>
      </c>
      <c r="S62" s="31" t="s">
        <v>27</v>
      </c>
      <c r="T62" s="31" t="s">
        <v>27</v>
      </c>
      <c r="U62" s="31">
        <f t="shared" si="6"/>
        <v>1.5046296296296335E-3</v>
      </c>
      <c r="V62" s="31" t="s">
        <v>27</v>
      </c>
      <c r="W62" s="40" t="s">
        <v>506</v>
      </c>
    </row>
    <row r="63" spans="1:23" x14ac:dyDescent="0.3">
      <c r="A63" s="10" t="s">
        <v>24</v>
      </c>
      <c r="B63" s="10" t="s">
        <v>59</v>
      </c>
      <c r="C63" s="12">
        <v>22</v>
      </c>
      <c r="D63" s="18">
        <f t="shared" si="7"/>
        <v>1.9004629629629632E-2</v>
      </c>
      <c r="E63" s="18">
        <v>1.9363425925925926E-2</v>
      </c>
      <c r="F63" s="11">
        <f t="shared" si="0"/>
        <v>3.5879629629629456E-4</v>
      </c>
      <c r="G63" s="12">
        <v>0</v>
      </c>
      <c r="H63" s="19"/>
      <c r="I63" s="12">
        <v>6</v>
      </c>
      <c r="J63" s="19" t="s">
        <v>29</v>
      </c>
      <c r="K63" s="12">
        <v>0</v>
      </c>
      <c r="L63" s="19"/>
      <c r="M63" s="12" t="s">
        <v>56</v>
      </c>
      <c r="N63" s="39">
        <f t="shared" si="2"/>
        <v>6</v>
      </c>
      <c r="O63" s="31">
        <f t="shared" si="3"/>
        <v>0</v>
      </c>
      <c r="P63" s="31">
        <f t="shared" si="4"/>
        <v>3.5879629629629456E-4</v>
      </c>
      <c r="Q63" s="31">
        <f t="shared" si="5"/>
        <v>0</v>
      </c>
      <c r="R63" s="31">
        <v>0</v>
      </c>
      <c r="S63" s="31" t="s">
        <v>27</v>
      </c>
      <c r="T63" s="31" t="s">
        <v>27</v>
      </c>
      <c r="U63" s="31">
        <f t="shared" si="6"/>
        <v>3.5879629629629456E-4</v>
      </c>
      <c r="V63" s="31" t="s">
        <v>27</v>
      </c>
      <c r="W63" s="40" t="s">
        <v>507</v>
      </c>
    </row>
    <row r="64" spans="1:23" x14ac:dyDescent="0.3">
      <c r="A64" s="10" t="s">
        <v>24</v>
      </c>
      <c r="B64" s="10" t="s">
        <v>59</v>
      </c>
      <c r="C64" s="10">
        <v>23</v>
      </c>
      <c r="D64" s="18">
        <f t="shared" si="7"/>
        <v>1.9363425925925926E-2</v>
      </c>
      <c r="E64" s="18">
        <v>2.2025462962962958E-2</v>
      </c>
      <c r="F64" s="11">
        <f t="shared" si="0"/>
        <v>2.6620370370370322E-3</v>
      </c>
      <c r="G64" s="12">
        <v>0</v>
      </c>
      <c r="H64" s="19"/>
      <c r="I64" s="12">
        <v>4</v>
      </c>
      <c r="J64" s="19" t="s">
        <v>38</v>
      </c>
      <c r="K64" s="12">
        <v>2</v>
      </c>
      <c r="L64" s="19" t="s">
        <v>64</v>
      </c>
      <c r="M64" s="12" t="s">
        <v>56</v>
      </c>
      <c r="N64" s="39">
        <f t="shared" si="2"/>
        <v>6</v>
      </c>
      <c r="O64" s="31">
        <f t="shared" si="3"/>
        <v>0</v>
      </c>
      <c r="P64" s="31">
        <f t="shared" si="4"/>
        <v>1.7746913580246881E-3</v>
      </c>
      <c r="Q64" s="31">
        <f t="shared" si="5"/>
        <v>8.8734567901234407E-4</v>
      </c>
      <c r="R64" s="31">
        <v>0</v>
      </c>
      <c r="S64" s="31" t="s">
        <v>27</v>
      </c>
      <c r="T64" s="31" t="s">
        <v>27</v>
      </c>
      <c r="U64" s="31">
        <f t="shared" si="6"/>
        <v>2.6620370370370322E-3</v>
      </c>
      <c r="V64" s="31" t="s">
        <v>27</v>
      </c>
      <c r="W64" s="40" t="s">
        <v>508</v>
      </c>
    </row>
    <row r="65" spans="1:23" x14ac:dyDescent="0.3">
      <c r="A65" s="10" t="s">
        <v>24</v>
      </c>
      <c r="B65" s="10" t="s">
        <v>59</v>
      </c>
      <c r="C65" s="12">
        <v>24</v>
      </c>
      <c r="D65" s="18">
        <f t="shared" si="7"/>
        <v>2.2025462962962958E-2</v>
      </c>
      <c r="E65" s="18">
        <v>2.298611111111111E-2</v>
      </c>
      <c r="F65" s="11">
        <f t="shared" si="0"/>
        <v>9.6064814814815144E-4</v>
      </c>
      <c r="G65" s="12">
        <v>0</v>
      </c>
      <c r="H65" s="19"/>
      <c r="I65" s="12">
        <v>4</v>
      </c>
      <c r="J65" s="19" t="s">
        <v>29</v>
      </c>
      <c r="K65" s="12">
        <v>2</v>
      </c>
      <c r="L65" s="19" t="s">
        <v>64</v>
      </c>
      <c r="M65" s="12" t="s">
        <v>56</v>
      </c>
      <c r="N65" s="39">
        <f t="shared" si="2"/>
        <v>6</v>
      </c>
      <c r="O65" s="31">
        <f t="shared" si="3"/>
        <v>0</v>
      </c>
      <c r="P65" s="31">
        <f t="shared" si="4"/>
        <v>6.4043209876543433E-4</v>
      </c>
      <c r="Q65" s="31">
        <f t="shared" si="5"/>
        <v>3.2021604938271717E-4</v>
      </c>
      <c r="R65" s="31">
        <v>0</v>
      </c>
      <c r="S65" s="31" t="s">
        <v>27</v>
      </c>
      <c r="T65" s="31" t="s">
        <v>27</v>
      </c>
      <c r="U65" s="31">
        <f t="shared" si="6"/>
        <v>9.6064814814815144E-4</v>
      </c>
      <c r="V65" s="31" t="s">
        <v>27</v>
      </c>
      <c r="W65" s="40" t="s">
        <v>509</v>
      </c>
    </row>
    <row r="66" spans="1:23" x14ac:dyDescent="0.3">
      <c r="A66" s="10" t="s">
        <v>24</v>
      </c>
      <c r="B66" s="10" t="s">
        <v>59</v>
      </c>
      <c r="C66" s="10">
        <v>25</v>
      </c>
      <c r="D66" s="18">
        <f t="shared" si="7"/>
        <v>2.298611111111111E-2</v>
      </c>
      <c r="E66" s="18">
        <v>2.3761574074074074E-2</v>
      </c>
      <c r="F66" s="11">
        <f t="shared" si="0"/>
        <v>7.7546296296296391E-4</v>
      </c>
      <c r="G66" s="12">
        <v>0</v>
      </c>
      <c r="H66" s="19"/>
      <c r="I66" s="12">
        <v>6</v>
      </c>
      <c r="J66" s="19" t="s">
        <v>43</v>
      </c>
      <c r="K66" s="12">
        <v>0</v>
      </c>
      <c r="L66" s="19"/>
      <c r="M66" s="12" t="s">
        <v>56</v>
      </c>
      <c r="N66" s="39">
        <f t="shared" si="2"/>
        <v>6</v>
      </c>
      <c r="O66" s="31">
        <f t="shared" si="3"/>
        <v>0</v>
      </c>
      <c r="P66" s="31">
        <f t="shared" si="4"/>
        <v>7.7546296296296391E-4</v>
      </c>
      <c r="Q66" s="31">
        <f t="shared" si="5"/>
        <v>0</v>
      </c>
      <c r="R66" s="31">
        <v>0</v>
      </c>
      <c r="S66" s="31" t="s">
        <v>27</v>
      </c>
      <c r="T66" s="31" t="s">
        <v>27</v>
      </c>
      <c r="U66" s="31">
        <f t="shared" si="6"/>
        <v>7.7546296296296391E-4</v>
      </c>
      <c r="V66" s="31" t="s">
        <v>27</v>
      </c>
      <c r="W66" s="40" t="s">
        <v>510</v>
      </c>
    </row>
    <row r="67" spans="1:23" x14ac:dyDescent="0.3">
      <c r="A67" s="10" t="s">
        <v>24</v>
      </c>
      <c r="B67" s="10" t="s">
        <v>59</v>
      </c>
      <c r="C67" s="12">
        <v>26</v>
      </c>
      <c r="D67" s="18">
        <f t="shared" si="7"/>
        <v>2.3761574074074074E-2</v>
      </c>
      <c r="E67" s="18">
        <v>2.4027777777777776E-2</v>
      </c>
      <c r="F67" s="11">
        <f t="shared" si="0"/>
        <v>2.6620370370370253E-4</v>
      </c>
      <c r="G67" s="12">
        <v>0</v>
      </c>
      <c r="H67" s="19"/>
      <c r="I67" s="12">
        <v>6</v>
      </c>
      <c r="J67" s="19" t="s">
        <v>38</v>
      </c>
      <c r="K67" s="12">
        <v>0</v>
      </c>
      <c r="L67" s="19"/>
      <c r="M67" s="12" t="s">
        <v>56</v>
      </c>
      <c r="N67" s="39">
        <f t="shared" si="2"/>
        <v>6</v>
      </c>
      <c r="O67" s="31">
        <f t="shared" si="3"/>
        <v>0</v>
      </c>
      <c r="P67" s="31">
        <f t="shared" si="4"/>
        <v>2.6620370370370253E-4</v>
      </c>
      <c r="Q67" s="31">
        <f t="shared" si="5"/>
        <v>0</v>
      </c>
      <c r="R67" s="31">
        <v>0</v>
      </c>
      <c r="S67" s="31" t="s">
        <v>27</v>
      </c>
      <c r="T67" s="31" t="s">
        <v>27</v>
      </c>
      <c r="U67" s="31">
        <f t="shared" si="6"/>
        <v>2.6620370370370253E-4</v>
      </c>
      <c r="V67" s="31" t="s">
        <v>27</v>
      </c>
      <c r="W67" s="40" t="s">
        <v>501</v>
      </c>
    </row>
    <row r="68" spans="1:23" x14ac:dyDescent="0.3">
      <c r="A68" s="10" t="s">
        <v>24</v>
      </c>
      <c r="B68" s="10" t="s">
        <v>59</v>
      </c>
      <c r="C68" s="10">
        <v>27</v>
      </c>
      <c r="D68" s="18">
        <f t="shared" si="7"/>
        <v>2.4027777777777776E-2</v>
      </c>
      <c r="E68" s="18">
        <v>2.4652777777777777E-2</v>
      </c>
      <c r="F68" s="11">
        <f t="shared" si="0"/>
        <v>6.2500000000000056E-4</v>
      </c>
      <c r="G68" s="12">
        <v>0</v>
      </c>
      <c r="H68" s="19"/>
      <c r="I68" s="12">
        <v>0</v>
      </c>
      <c r="J68" s="19"/>
      <c r="K68" s="12">
        <v>6</v>
      </c>
      <c r="L68" s="19" t="s">
        <v>64</v>
      </c>
      <c r="M68" s="12" t="s">
        <v>56</v>
      </c>
      <c r="N68" s="39">
        <f t="shared" si="2"/>
        <v>6</v>
      </c>
      <c r="O68" s="31">
        <f t="shared" si="3"/>
        <v>0</v>
      </c>
      <c r="P68" s="31">
        <f t="shared" si="4"/>
        <v>0</v>
      </c>
      <c r="Q68" s="31">
        <f t="shared" si="5"/>
        <v>6.2500000000000056E-4</v>
      </c>
      <c r="R68" s="31">
        <v>0</v>
      </c>
      <c r="S68" s="31" t="s">
        <v>27</v>
      </c>
      <c r="T68" s="31" t="s">
        <v>27</v>
      </c>
      <c r="U68" s="31">
        <f t="shared" si="6"/>
        <v>6.2500000000000056E-4</v>
      </c>
      <c r="V68" s="31" t="s">
        <v>27</v>
      </c>
      <c r="W68" s="40" t="s">
        <v>511</v>
      </c>
    </row>
    <row r="69" spans="1:23" x14ac:dyDescent="0.3">
      <c r="A69" s="10" t="s">
        <v>24</v>
      </c>
      <c r="B69" s="10" t="s">
        <v>59</v>
      </c>
      <c r="C69" s="12">
        <v>28</v>
      </c>
      <c r="D69" s="18">
        <f t="shared" si="7"/>
        <v>2.4652777777777777E-2</v>
      </c>
      <c r="E69" s="18">
        <v>2.4861111111111108E-2</v>
      </c>
      <c r="F69" s="11">
        <f t="shared" ref="F69:F132" si="8">E69-D69</f>
        <v>2.0833333333333121E-4</v>
      </c>
      <c r="G69" s="10" t="s">
        <v>27</v>
      </c>
      <c r="H69" s="16"/>
      <c r="I69" s="10" t="s">
        <v>27</v>
      </c>
      <c r="J69" s="16"/>
      <c r="K69" s="10" t="s">
        <v>27</v>
      </c>
      <c r="L69" s="16"/>
      <c r="M69" s="10" t="s">
        <v>26</v>
      </c>
      <c r="N69" s="39" t="s">
        <v>27</v>
      </c>
      <c r="O69" s="31" t="s">
        <v>27</v>
      </c>
      <c r="P69" s="31" t="s">
        <v>27</v>
      </c>
      <c r="Q69" s="31" t="s">
        <v>27</v>
      </c>
      <c r="R69" s="31">
        <f>F69</f>
        <v>2.0833333333333121E-4</v>
      </c>
      <c r="S69" s="31" t="s">
        <v>27</v>
      </c>
      <c r="T69" s="31" t="s">
        <v>27</v>
      </c>
      <c r="U69" s="31" t="s">
        <v>27</v>
      </c>
      <c r="V69" s="31" t="s">
        <v>27</v>
      </c>
      <c r="W69" s="40" t="s">
        <v>301</v>
      </c>
    </row>
    <row r="70" spans="1:23" x14ac:dyDescent="0.3">
      <c r="A70" s="10" t="s">
        <v>24</v>
      </c>
      <c r="B70" s="10" t="s">
        <v>59</v>
      </c>
      <c r="C70" s="10">
        <v>29</v>
      </c>
      <c r="D70" s="18">
        <f t="shared" si="7"/>
        <v>2.4861111111111108E-2</v>
      </c>
      <c r="E70" s="18">
        <v>2.6249999999999999E-2</v>
      </c>
      <c r="F70" s="11">
        <f t="shared" si="8"/>
        <v>1.3888888888888909E-3</v>
      </c>
      <c r="G70" s="12">
        <v>0</v>
      </c>
      <c r="H70" s="19"/>
      <c r="I70" s="12">
        <v>4</v>
      </c>
      <c r="J70" s="19" t="s">
        <v>43</v>
      </c>
      <c r="K70" s="12">
        <v>2</v>
      </c>
      <c r="L70" s="19" t="s">
        <v>309</v>
      </c>
      <c r="M70" s="12" t="s">
        <v>56</v>
      </c>
      <c r="N70" s="39">
        <f t="shared" ref="N70:N133" si="9">G70+I70+K70</f>
        <v>6</v>
      </c>
      <c r="O70" s="31">
        <f t="shared" ref="O70:O133" si="10">F70*G70/6</f>
        <v>0</v>
      </c>
      <c r="P70" s="31">
        <f t="shared" ref="P70:P133" si="11">F70*I70/6</f>
        <v>9.2592592592592726E-4</v>
      </c>
      <c r="Q70" s="31">
        <f t="shared" ref="Q70:Q133" si="12">F70*K70/6</f>
        <v>4.6296296296296363E-4</v>
      </c>
      <c r="R70" s="31">
        <v>0</v>
      </c>
      <c r="S70" s="31" t="s">
        <v>27</v>
      </c>
      <c r="T70" s="31" t="s">
        <v>27</v>
      </c>
      <c r="U70" s="31">
        <f t="shared" ref="U70:U133" si="13">F70</f>
        <v>1.3888888888888909E-3</v>
      </c>
      <c r="V70" s="31" t="s">
        <v>27</v>
      </c>
      <c r="W70" s="40" t="s">
        <v>512</v>
      </c>
    </row>
    <row r="71" spans="1:23" x14ac:dyDescent="0.3">
      <c r="A71" s="10" t="s">
        <v>24</v>
      </c>
      <c r="B71" s="10" t="s">
        <v>59</v>
      </c>
      <c r="C71" s="12">
        <v>30</v>
      </c>
      <c r="D71" s="18">
        <f t="shared" si="7"/>
        <v>2.6249999999999999E-2</v>
      </c>
      <c r="E71" s="18">
        <v>2.6967592592592595E-2</v>
      </c>
      <c r="F71" s="11">
        <f t="shared" si="8"/>
        <v>7.1759259259259606E-4</v>
      </c>
      <c r="G71" s="12">
        <v>0</v>
      </c>
      <c r="H71" s="19"/>
      <c r="I71" s="12">
        <v>0</v>
      </c>
      <c r="J71" s="19"/>
      <c r="K71" s="12">
        <v>6</v>
      </c>
      <c r="L71" s="19" t="s">
        <v>309</v>
      </c>
      <c r="M71" s="12" t="s">
        <v>56</v>
      </c>
      <c r="N71" s="39">
        <f t="shared" si="9"/>
        <v>6</v>
      </c>
      <c r="O71" s="31">
        <f t="shared" si="10"/>
        <v>0</v>
      </c>
      <c r="P71" s="31">
        <f t="shared" si="11"/>
        <v>0</v>
      </c>
      <c r="Q71" s="31">
        <f t="shared" si="12"/>
        <v>7.1759259259259606E-4</v>
      </c>
      <c r="R71" s="31">
        <v>0</v>
      </c>
      <c r="S71" s="31" t="s">
        <v>27</v>
      </c>
      <c r="T71" s="31" t="s">
        <v>27</v>
      </c>
      <c r="U71" s="31">
        <f t="shared" si="13"/>
        <v>7.1759259259259606E-4</v>
      </c>
      <c r="V71" s="31" t="s">
        <v>27</v>
      </c>
      <c r="W71" s="40" t="s">
        <v>513</v>
      </c>
    </row>
    <row r="72" spans="1:23" x14ac:dyDescent="0.3">
      <c r="A72" s="10" t="s">
        <v>24</v>
      </c>
      <c r="B72" s="10" t="s">
        <v>59</v>
      </c>
      <c r="C72" s="10">
        <v>31</v>
      </c>
      <c r="D72" s="18">
        <f t="shared" si="7"/>
        <v>2.6967592592592595E-2</v>
      </c>
      <c r="E72" s="18">
        <v>2.7384259259259257E-2</v>
      </c>
      <c r="F72" s="11">
        <f t="shared" si="8"/>
        <v>4.1666666666666241E-4</v>
      </c>
      <c r="G72" s="12">
        <v>0</v>
      </c>
      <c r="H72" s="19"/>
      <c r="I72" s="12">
        <v>6</v>
      </c>
      <c r="J72" s="19" t="s">
        <v>43</v>
      </c>
      <c r="K72" s="12">
        <v>0</v>
      </c>
      <c r="L72" s="19"/>
      <c r="M72" s="12" t="s">
        <v>56</v>
      </c>
      <c r="N72" s="39">
        <f t="shared" si="9"/>
        <v>6</v>
      </c>
      <c r="O72" s="31">
        <f t="shared" si="10"/>
        <v>0</v>
      </c>
      <c r="P72" s="31">
        <f t="shared" si="11"/>
        <v>4.1666666666666241E-4</v>
      </c>
      <c r="Q72" s="31">
        <f t="shared" si="12"/>
        <v>0</v>
      </c>
      <c r="R72" s="31">
        <v>0</v>
      </c>
      <c r="S72" s="31" t="s">
        <v>27</v>
      </c>
      <c r="T72" s="31" t="s">
        <v>27</v>
      </c>
      <c r="U72" s="31">
        <f t="shared" si="13"/>
        <v>4.1666666666666241E-4</v>
      </c>
      <c r="V72" s="31" t="s">
        <v>27</v>
      </c>
      <c r="W72" s="40" t="s">
        <v>514</v>
      </c>
    </row>
    <row r="73" spans="1:23" x14ac:dyDescent="0.3">
      <c r="A73" s="10" t="s">
        <v>24</v>
      </c>
      <c r="B73" s="10" t="s">
        <v>59</v>
      </c>
      <c r="C73" s="12">
        <v>32</v>
      </c>
      <c r="D73" s="18">
        <f t="shared" si="7"/>
        <v>2.7384259259259257E-2</v>
      </c>
      <c r="E73" s="18">
        <v>2.7962962962962964E-2</v>
      </c>
      <c r="F73" s="11">
        <f t="shared" si="8"/>
        <v>5.7870370370370627E-4</v>
      </c>
      <c r="G73" s="12">
        <v>0</v>
      </c>
      <c r="H73" s="19"/>
      <c r="I73" s="12">
        <v>0</v>
      </c>
      <c r="J73" s="19"/>
      <c r="K73" s="12">
        <v>6</v>
      </c>
      <c r="L73" s="19" t="s">
        <v>64</v>
      </c>
      <c r="M73" s="12" t="s">
        <v>56</v>
      </c>
      <c r="N73" s="39">
        <f t="shared" si="9"/>
        <v>6</v>
      </c>
      <c r="O73" s="31">
        <f t="shared" si="10"/>
        <v>0</v>
      </c>
      <c r="P73" s="31">
        <f t="shared" si="11"/>
        <v>0</v>
      </c>
      <c r="Q73" s="31">
        <f t="shared" si="12"/>
        <v>5.7870370370370627E-4</v>
      </c>
      <c r="R73" s="31">
        <v>0</v>
      </c>
      <c r="S73" s="31" t="s">
        <v>27</v>
      </c>
      <c r="T73" s="31" t="s">
        <v>27</v>
      </c>
      <c r="U73" s="31">
        <f t="shared" si="13"/>
        <v>5.7870370370370627E-4</v>
      </c>
      <c r="V73" s="31" t="s">
        <v>27</v>
      </c>
      <c r="W73" s="40" t="s">
        <v>515</v>
      </c>
    </row>
    <row r="74" spans="1:23" x14ac:dyDescent="0.3">
      <c r="A74" s="10" t="s">
        <v>24</v>
      </c>
      <c r="B74" s="10" t="s">
        <v>59</v>
      </c>
      <c r="C74" s="10">
        <v>33</v>
      </c>
      <c r="D74" s="18">
        <f t="shared" si="7"/>
        <v>2.7962962962962964E-2</v>
      </c>
      <c r="E74" s="18">
        <v>2.9652777777777778E-2</v>
      </c>
      <c r="F74" s="11">
        <f t="shared" si="8"/>
        <v>1.6898148148148141E-3</v>
      </c>
      <c r="G74" s="12">
        <v>0</v>
      </c>
      <c r="H74" s="19"/>
      <c r="I74" s="12">
        <v>4</v>
      </c>
      <c r="J74" s="19" t="s">
        <v>43</v>
      </c>
      <c r="K74" s="12">
        <v>2</v>
      </c>
      <c r="L74" s="19" t="s">
        <v>30</v>
      </c>
      <c r="M74" s="12" t="s">
        <v>56</v>
      </c>
      <c r="N74" s="39">
        <f t="shared" si="9"/>
        <v>6</v>
      </c>
      <c r="O74" s="31">
        <f t="shared" si="10"/>
        <v>0</v>
      </c>
      <c r="P74" s="31">
        <f t="shared" si="11"/>
        <v>1.1265432098765428E-3</v>
      </c>
      <c r="Q74" s="31">
        <f t="shared" si="12"/>
        <v>5.6327160493827141E-4</v>
      </c>
      <c r="R74" s="31">
        <v>0</v>
      </c>
      <c r="S74" s="31" t="s">
        <v>27</v>
      </c>
      <c r="T74" s="31" t="s">
        <v>27</v>
      </c>
      <c r="U74" s="31">
        <f t="shared" si="13"/>
        <v>1.6898148148148141E-3</v>
      </c>
      <c r="V74" s="31" t="s">
        <v>27</v>
      </c>
      <c r="W74" s="40" t="s">
        <v>514</v>
      </c>
    </row>
    <row r="75" spans="1:23" x14ac:dyDescent="0.3">
      <c r="A75" s="10" t="s">
        <v>24</v>
      </c>
      <c r="B75" s="10" t="s">
        <v>59</v>
      </c>
      <c r="C75" s="12">
        <v>34</v>
      </c>
      <c r="D75" s="18">
        <f t="shared" si="7"/>
        <v>2.9652777777777778E-2</v>
      </c>
      <c r="E75" s="18">
        <v>2.9965277777777775E-2</v>
      </c>
      <c r="F75" s="11">
        <f t="shared" si="8"/>
        <v>3.1249999999999681E-4</v>
      </c>
      <c r="G75" s="12">
        <v>0</v>
      </c>
      <c r="H75" s="19"/>
      <c r="I75" s="12">
        <v>0</v>
      </c>
      <c r="J75" s="19"/>
      <c r="K75" s="12">
        <v>6</v>
      </c>
      <c r="L75" s="19" t="s">
        <v>64</v>
      </c>
      <c r="M75" s="12" t="s">
        <v>56</v>
      </c>
      <c r="N75" s="39">
        <f t="shared" si="9"/>
        <v>6</v>
      </c>
      <c r="O75" s="31">
        <f t="shared" si="10"/>
        <v>0</v>
      </c>
      <c r="P75" s="31">
        <f t="shared" si="11"/>
        <v>0</v>
      </c>
      <c r="Q75" s="31">
        <f t="shared" si="12"/>
        <v>3.1249999999999681E-4</v>
      </c>
      <c r="R75" s="31">
        <v>0</v>
      </c>
      <c r="S75" s="31" t="s">
        <v>27</v>
      </c>
      <c r="T75" s="31" t="s">
        <v>27</v>
      </c>
      <c r="U75" s="31">
        <f t="shared" si="13"/>
        <v>3.1249999999999681E-4</v>
      </c>
      <c r="V75" s="31" t="s">
        <v>27</v>
      </c>
      <c r="W75" s="40" t="s">
        <v>516</v>
      </c>
    </row>
    <row r="76" spans="1:23" x14ac:dyDescent="0.3">
      <c r="A76" s="10" t="s">
        <v>24</v>
      </c>
      <c r="B76" s="10" t="s">
        <v>59</v>
      </c>
      <c r="C76" s="10">
        <v>35</v>
      </c>
      <c r="D76" s="18">
        <f t="shared" si="7"/>
        <v>2.9965277777777775E-2</v>
      </c>
      <c r="E76" s="18">
        <v>3.0254629629629631E-2</v>
      </c>
      <c r="F76" s="11">
        <f t="shared" si="8"/>
        <v>2.8935185185185661E-4</v>
      </c>
      <c r="G76" s="12">
        <v>0</v>
      </c>
      <c r="H76" s="19"/>
      <c r="I76" s="12">
        <v>0</v>
      </c>
      <c r="J76" s="19"/>
      <c r="K76" s="12">
        <v>6</v>
      </c>
      <c r="L76" s="19" t="s">
        <v>64</v>
      </c>
      <c r="M76" s="12" t="s">
        <v>56</v>
      </c>
      <c r="N76" s="39">
        <f t="shared" si="9"/>
        <v>6</v>
      </c>
      <c r="O76" s="31">
        <f t="shared" si="10"/>
        <v>0</v>
      </c>
      <c r="P76" s="31">
        <f t="shared" si="11"/>
        <v>0</v>
      </c>
      <c r="Q76" s="31">
        <f t="shared" si="12"/>
        <v>2.8935185185185661E-4</v>
      </c>
      <c r="R76" s="31">
        <v>0</v>
      </c>
      <c r="S76" s="31" t="s">
        <v>27</v>
      </c>
      <c r="T76" s="31" t="s">
        <v>27</v>
      </c>
      <c r="U76" s="31">
        <f t="shared" si="13"/>
        <v>2.8935185185185661E-4</v>
      </c>
      <c r="V76" s="31" t="s">
        <v>27</v>
      </c>
      <c r="W76" s="40" t="s">
        <v>517</v>
      </c>
    </row>
    <row r="77" spans="1:23" x14ac:dyDescent="0.3">
      <c r="A77" s="10" t="s">
        <v>24</v>
      </c>
      <c r="B77" s="10" t="s">
        <v>59</v>
      </c>
      <c r="C77" s="12">
        <v>36</v>
      </c>
      <c r="D77" s="18">
        <f t="shared" si="7"/>
        <v>3.0254629629629631E-2</v>
      </c>
      <c r="E77" s="18">
        <v>3.1354166666666662E-2</v>
      </c>
      <c r="F77" s="11">
        <f t="shared" si="8"/>
        <v>1.0995370370370308E-3</v>
      </c>
      <c r="G77" s="12">
        <v>0</v>
      </c>
      <c r="H77" s="19"/>
      <c r="I77" s="12">
        <v>2</v>
      </c>
      <c r="J77" s="19" t="s">
        <v>43</v>
      </c>
      <c r="K77" s="12">
        <v>4</v>
      </c>
      <c r="L77" s="19" t="s">
        <v>30</v>
      </c>
      <c r="M77" s="12" t="s">
        <v>56</v>
      </c>
      <c r="N77" s="39">
        <f t="shared" si="9"/>
        <v>6</v>
      </c>
      <c r="O77" s="31">
        <f t="shared" si="10"/>
        <v>0</v>
      </c>
      <c r="P77" s="31">
        <f t="shared" si="11"/>
        <v>3.6651234567901025E-4</v>
      </c>
      <c r="Q77" s="31">
        <f t="shared" si="12"/>
        <v>7.3302469135802051E-4</v>
      </c>
      <c r="R77" s="31">
        <v>0</v>
      </c>
      <c r="S77" s="31" t="s">
        <v>27</v>
      </c>
      <c r="T77" s="31" t="s">
        <v>27</v>
      </c>
      <c r="U77" s="31">
        <f t="shared" si="13"/>
        <v>1.0995370370370308E-3</v>
      </c>
      <c r="V77" s="31" t="s">
        <v>27</v>
      </c>
      <c r="W77" s="40" t="s">
        <v>514</v>
      </c>
    </row>
    <row r="78" spans="1:23" x14ac:dyDescent="0.3">
      <c r="A78" s="10" t="s">
        <v>24</v>
      </c>
      <c r="B78" s="10" t="s">
        <v>59</v>
      </c>
      <c r="C78" s="10">
        <v>37</v>
      </c>
      <c r="D78" s="18">
        <f t="shared" si="7"/>
        <v>3.1354166666666662E-2</v>
      </c>
      <c r="E78" s="18">
        <v>3.1446759259259258E-2</v>
      </c>
      <c r="F78" s="11">
        <f t="shared" si="8"/>
        <v>9.2592592592595502E-5</v>
      </c>
      <c r="G78" s="12">
        <v>0</v>
      </c>
      <c r="H78" s="19"/>
      <c r="I78" s="12">
        <v>0</v>
      </c>
      <c r="J78" s="19"/>
      <c r="K78" s="12">
        <v>6</v>
      </c>
      <c r="L78" s="19" t="s">
        <v>64</v>
      </c>
      <c r="M78" s="12" t="s">
        <v>56</v>
      </c>
      <c r="N78" s="39">
        <f t="shared" si="9"/>
        <v>6</v>
      </c>
      <c r="O78" s="31">
        <f t="shared" si="10"/>
        <v>0</v>
      </c>
      <c r="P78" s="31">
        <f t="shared" si="11"/>
        <v>0</v>
      </c>
      <c r="Q78" s="31">
        <f t="shared" si="12"/>
        <v>9.2592592592595502E-5</v>
      </c>
      <c r="R78" s="31">
        <v>0</v>
      </c>
      <c r="S78" s="31" t="s">
        <v>27</v>
      </c>
      <c r="T78" s="31" t="s">
        <v>27</v>
      </c>
      <c r="U78" s="31">
        <f t="shared" si="13"/>
        <v>9.2592592592595502E-5</v>
      </c>
      <c r="V78" s="31" t="s">
        <v>27</v>
      </c>
      <c r="W78" s="40" t="s">
        <v>518</v>
      </c>
    </row>
    <row r="79" spans="1:23" x14ac:dyDescent="0.3">
      <c r="A79" s="10" t="s">
        <v>24</v>
      </c>
      <c r="B79" s="10" t="s">
        <v>59</v>
      </c>
      <c r="C79" s="12">
        <v>38</v>
      </c>
      <c r="D79" s="18">
        <f t="shared" si="7"/>
        <v>3.1446759259259258E-2</v>
      </c>
      <c r="E79" s="18">
        <v>3.2222222222222222E-2</v>
      </c>
      <c r="F79" s="11">
        <f t="shared" si="8"/>
        <v>7.7546296296296391E-4</v>
      </c>
      <c r="G79" s="12">
        <v>0</v>
      </c>
      <c r="H79" s="19"/>
      <c r="I79" s="12">
        <v>2</v>
      </c>
      <c r="J79" s="19" t="s">
        <v>43</v>
      </c>
      <c r="K79" s="12">
        <v>4</v>
      </c>
      <c r="L79" s="19" t="s">
        <v>188</v>
      </c>
      <c r="M79" s="12" t="s">
        <v>56</v>
      </c>
      <c r="N79" s="39">
        <f t="shared" si="9"/>
        <v>6</v>
      </c>
      <c r="O79" s="31">
        <f t="shared" si="10"/>
        <v>0</v>
      </c>
      <c r="P79" s="31">
        <f t="shared" si="11"/>
        <v>2.5848765432098797E-4</v>
      </c>
      <c r="Q79" s="31">
        <f t="shared" si="12"/>
        <v>5.1697530864197594E-4</v>
      </c>
      <c r="R79" s="31">
        <v>0</v>
      </c>
      <c r="S79" s="31" t="s">
        <v>27</v>
      </c>
      <c r="T79" s="31" t="s">
        <v>27</v>
      </c>
      <c r="U79" s="31">
        <f t="shared" si="13"/>
        <v>7.7546296296296391E-4</v>
      </c>
      <c r="V79" s="31" t="s">
        <v>27</v>
      </c>
      <c r="W79" s="40" t="s">
        <v>514</v>
      </c>
    </row>
    <row r="80" spans="1:23" x14ac:dyDescent="0.3">
      <c r="A80" s="10" t="s">
        <v>24</v>
      </c>
      <c r="B80" s="10" t="s">
        <v>59</v>
      </c>
      <c r="C80" s="10">
        <v>39</v>
      </c>
      <c r="D80" s="18">
        <f t="shared" si="7"/>
        <v>3.2222222222222222E-2</v>
      </c>
      <c r="E80" s="18">
        <v>3.2638888888888891E-2</v>
      </c>
      <c r="F80" s="11">
        <f t="shared" si="8"/>
        <v>4.1666666666666935E-4</v>
      </c>
      <c r="G80" s="12">
        <v>0</v>
      </c>
      <c r="H80" s="19"/>
      <c r="I80" s="12">
        <v>0</v>
      </c>
      <c r="J80" s="19"/>
      <c r="K80" s="12">
        <v>6</v>
      </c>
      <c r="L80" s="19" t="s">
        <v>55</v>
      </c>
      <c r="M80" s="12" t="s">
        <v>56</v>
      </c>
      <c r="N80" s="39">
        <f t="shared" si="9"/>
        <v>6</v>
      </c>
      <c r="O80" s="31">
        <f t="shared" si="10"/>
        <v>0</v>
      </c>
      <c r="P80" s="31">
        <f t="shared" si="11"/>
        <v>0</v>
      </c>
      <c r="Q80" s="31">
        <f t="shared" si="12"/>
        <v>4.1666666666666935E-4</v>
      </c>
      <c r="R80" s="31">
        <v>0</v>
      </c>
      <c r="S80" s="31" t="s">
        <v>27</v>
      </c>
      <c r="T80" s="31" t="s">
        <v>27</v>
      </c>
      <c r="U80" s="31">
        <f t="shared" si="13"/>
        <v>4.1666666666666935E-4</v>
      </c>
      <c r="V80" s="31" t="s">
        <v>27</v>
      </c>
      <c r="W80" s="40" t="s">
        <v>519</v>
      </c>
    </row>
    <row r="81" spans="1:23" x14ac:dyDescent="0.3">
      <c r="A81" s="10" t="s">
        <v>24</v>
      </c>
      <c r="B81" s="10" t="s">
        <v>59</v>
      </c>
      <c r="C81" s="12">
        <v>40</v>
      </c>
      <c r="D81" s="18">
        <f t="shared" si="7"/>
        <v>3.2638888888888891E-2</v>
      </c>
      <c r="E81" s="18">
        <v>3.3090277777777781E-2</v>
      </c>
      <c r="F81" s="11">
        <f t="shared" si="8"/>
        <v>4.5138888888889006E-4</v>
      </c>
      <c r="G81" s="12">
        <v>0</v>
      </c>
      <c r="H81" s="19"/>
      <c r="I81" s="12">
        <v>0</v>
      </c>
      <c r="J81" s="19"/>
      <c r="K81" s="12">
        <v>6</v>
      </c>
      <c r="L81" s="19" t="s">
        <v>55</v>
      </c>
      <c r="M81" s="12" t="s">
        <v>56</v>
      </c>
      <c r="N81" s="39">
        <f t="shared" si="9"/>
        <v>6</v>
      </c>
      <c r="O81" s="31">
        <f t="shared" si="10"/>
        <v>0</v>
      </c>
      <c r="P81" s="31">
        <f t="shared" si="11"/>
        <v>0</v>
      </c>
      <c r="Q81" s="31">
        <f t="shared" si="12"/>
        <v>4.5138888888889006E-4</v>
      </c>
      <c r="R81" s="31">
        <v>0</v>
      </c>
      <c r="S81" s="31" t="s">
        <v>27</v>
      </c>
      <c r="T81" s="31" t="s">
        <v>27</v>
      </c>
      <c r="U81" s="31">
        <f t="shared" si="13"/>
        <v>4.5138888888889006E-4</v>
      </c>
      <c r="V81" s="31" t="s">
        <v>27</v>
      </c>
      <c r="W81" s="40" t="s">
        <v>520</v>
      </c>
    </row>
    <row r="82" spans="1:23" x14ac:dyDescent="0.3">
      <c r="A82" s="10" t="s">
        <v>24</v>
      </c>
      <c r="B82" s="10" t="s">
        <v>59</v>
      </c>
      <c r="C82" s="10">
        <v>41</v>
      </c>
      <c r="D82" s="18">
        <f t="shared" si="7"/>
        <v>3.3090277777777781E-2</v>
      </c>
      <c r="E82" s="18">
        <v>3.3611111111111112E-2</v>
      </c>
      <c r="F82" s="11">
        <f t="shared" si="8"/>
        <v>5.2083333333333148E-4</v>
      </c>
      <c r="G82" s="12">
        <v>0</v>
      </c>
      <c r="H82" s="19"/>
      <c r="I82" s="12">
        <v>3</v>
      </c>
      <c r="J82" s="19" t="s">
        <v>43</v>
      </c>
      <c r="K82" s="12">
        <v>3</v>
      </c>
      <c r="L82" s="19" t="s">
        <v>55</v>
      </c>
      <c r="M82" s="12" t="s">
        <v>56</v>
      </c>
      <c r="N82" s="39">
        <f t="shared" si="9"/>
        <v>6</v>
      </c>
      <c r="O82" s="31">
        <f t="shared" si="10"/>
        <v>0</v>
      </c>
      <c r="P82" s="31">
        <f t="shared" si="11"/>
        <v>2.6041666666666574E-4</v>
      </c>
      <c r="Q82" s="31">
        <f t="shared" si="12"/>
        <v>2.6041666666666574E-4</v>
      </c>
      <c r="R82" s="31">
        <v>0</v>
      </c>
      <c r="S82" s="31" t="s">
        <v>27</v>
      </c>
      <c r="T82" s="31" t="s">
        <v>27</v>
      </c>
      <c r="U82" s="31">
        <f t="shared" si="13"/>
        <v>5.2083333333333148E-4</v>
      </c>
      <c r="V82" s="31" t="s">
        <v>27</v>
      </c>
      <c r="W82" s="40" t="s">
        <v>521</v>
      </c>
    </row>
    <row r="83" spans="1:23" x14ac:dyDescent="0.3">
      <c r="A83" s="10" t="s">
        <v>24</v>
      </c>
      <c r="B83" s="10" t="s">
        <v>59</v>
      </c>
      <c r="C83" s="12">
        <v>42</v>
      </c>
      <c r="D83" s="18">
        <f t="shared" si="7"/>
        <v>3.3611111111111112E-2</v>
      </c>
      <c r="E83" s="18">
        <v>3.6944444444444446E-2</v>
      </c>
      <c r="F83" s="11">
        <f t="shared" si="8"/>
        <v>3.333333333333334E-3</v>
      </c>
      <c r="G83" s="10" t="s">
        <v>26</v>
      </c>
      <c r="H83" s="16"/>
      <c r="I83" s="10" t="s">
        <v>26</v>
      </c>
      <c r="J83" s="16"/>
      <c r="K83" s="10" t="s">
        <v>26</v>
      </c>
      <c r="L83" s="16"/>
      <c r="M83" s="10" t="s">
        <v>26</v>
      </c>
      <c r="N83" s="39" t="s">
        <v>27</v>
      </c>
      <c r="O83" s="31" t="s">
        <v>27</v>
      </c>
      <c r="P83" s="31" t="s">
        <v>27</v>
      </c>
      <c r="Q83" s="31" t="s">
        <v>27</v>
      </c>
      <c r="R83" s="31" t="s">
        <v>27</v>
      </c>
      <c r="S83" s="31">
        <f>F83</f>
        <v>3.333333333333334E-3</v>
      </c>
      <c r="T83" s="31" t="s">
        <v>27</v>
      </c>
      <c r="U83" s="31" t="s">
        <v>27</v>
      </c>
      <c r="V83" s="31" t="s">
        <v>27</v>
      </c>
      <c r="W83" s="41" t="s">
        <v>491</v>
      </c>
    </row>
    <row r="84" spans="1:23" x14ac:dyDescent="0.3">
      <c r="A84" s="10" t="s">
        <v>24</v>
      </c>
      <c r="B84" s="10" t="s">
        <v>92</v>
      </c>
      <c r="C84" s="10">
        <v>1</v>
      </c>
      <c r="D84" s="11">
        <v>0</v>
      </c>
      <c r="E84" s="11">
        <v>6.9444444444444447E-4</v>
      </c>
      <c r="F84" s="11">
        <f t="shared" si="8"/>
        <v>6.9444444444444447E-4</v>
      </c>
      <c r="G84" s="12" t="s">
        <v>27</v>
      </c>
      <c r="H84" s="19"/>
      <c r="I84" s="12" t="s">
        <v>27</v>
      </c>
      <c r="J84" s="19"/>
      <c r="K84" s="12" t="s">
        <v>27</v>
      </c>
      <c r="L84" s="19"/>
      <c r="M84" s="10" t="s">
        <v>26</v>
      </c>
      <c r="N84" s="39" t="s">
        <v>27</v>
      </c>
      <c r="O84" s="31" t="s">
        <v>27</v>
      </c>
      <c r="P84" s="31" t="s">
        <v>27</v>
      </c>
      <c r="Q84" s="31" t="s">
        <v>27</v>
      </c>
      <c r="R84" s="31">
        <f>F84</f>
        <v>6.9444444444444447E-4</v>
      </c>
      <c r="S84" s="31" t="s">
        <v>27</v>
      </c>
      <c r="T84" s="31" t="s">
        <v>27</v>
      </c>
      <c r="U84" s="31" t="s">
        <v>27</v>
      </c>
      <c r="V84" s="31" t="s">
        <v>27</v>
      </c>
      <c r="W84" s="40" t="s">
        <v>60</v>
      </c>
    </row>
    <row r="85" spans="1:23" x14ac:dyDescent="0.3">
      <c r="A85" s="10" t="s">
        <v>24</v>
      </c>
      <c r="B85" s="10" t="s">
        <v>92</v>
      </c>
      <c r="C85" s="12">
        <v>2</v>
      </c>
      <c r="D85" s="18">
        <f t="shared" ref="D85:D107" si="14">E84</f>
        <v>6.9444444444444447E-4</v>
      </c>
      <c r="E85" s="18">
        <v>1.1111111111111111E-3</v>
      </c>
      <c r="F85" s="11">
        <f t="shared" si="8"/>
        <v>4.1666666666666664E-4</v>
      </c>
      <c r="G85" s="10" t="s">
        <v>26</v>
      </c>
      <c r="H85" s="16"/>
      <c r="I85" s="10" t="s">
        <v>26</v>
      </c>
      <c r="J85" s="16"/>
      <c r="K85" s="10" t="s">
        <v>26</v>
      </c>
      <c r="L85" s="16"/>
      <c r="M85" s="10" t="s">
        <v>26</v>
      </c>
      <c r="N85" s="39" t="s">
        <v>27</v>
      </c>
      <c r="O85" s="31" t="s">
        <v>27</v>
      </c>
      <c r="P85" s="31" t="s">
        <v>27</v>
      </c>
      <c r="Q85" s="31" t="s">
        <v>27</v>
      </c>
      <c r="R85" s="31" t="s">
        <v>27</v>
      </c>
      <c r="S85" s="31">
        <f>F85</f>
        <v>4.1666666666666664E-4</v>
      </c>
      <c r="T85" s="31" t="s">
        <v>27</v>
      </c>
      <c r="U85" s="31" t="s">
        <v>27</v>
      </c>
      <c r="V85" s="31" t="s">
        <v>27</v>
      </c>
      <c r="W85" s="41" t="s">
        <v>28</v>
      </c>
    </row>
    <row r="86" spans="1:23" x14ac:dyDescent="0.3">
      <c r="A86" s="10" t="s">
        <v>24</v>
      </c>
      <c r="B86" s="10" t="s">
        <v>92</v>
      </c>
      <c r="C86" s="10">
        <v>3</v>
      </c>
      <c r="D86" s="18">
        <f t="shared" si="14"/>
        <v>1.1111111111111111E-3</v>
      </c>
      <c r="E86" s="18">
        <v>2.3263888888888887E-3</v>
      </c>
      <c r="F86" s="11">
        <f t="shared" si="8"/>
        <v>1.2152777777777776E-3</v>
      </c>
      <c r="G86" s="12">
        <v>0</v>
      </c>
      <c r="H86" s="19"/>
      <c r="I86" s="12">
        <v>4</v>
      </c>
      <c r="J86" s="19" t="s">
        <v>29</v>
      </c>
      <c r="K86" s="12">
        <v>2</v>
      </c>
      <c r="L86" s="19" t="s">
        <v>64</v>
      </c>
      <c r="M86" s="12" t="s">
        <v>56</v>
      </c>
      <c r="N86" s="39">
        <f t="shared" si="9"/>
        <v>6</v>
      </c>
      <c r="O86" s="31">
        <f t="shared" si="10"/>
        <v>0</v>
      </c>
      <c r="P86" s="31">
        <f t="shared" si="11"/>
        <v>8.1018518518518505E-4</v>
      </c>
      <c r="Q86" s="31">
        <f t="shared" si="12"/>
        <v>4.0509259259259253E-4</v>
      </c>
      <c r="R86" s="31">
        <v>0</v>
      </c>
      <c r="S86" s="31" t="s">
        <v>27</v>
      </c>
      <c r="T86" s="31" t="s">
        <v>27</v>
      </c>
      <c r="U86" s="31">
        <f t="shared" si="13"/>
        <v>1.2152777777777776E-3</v>
      </c>
      <c r="V86" s="31" t="s">
        <v>27</v>
      </c>
      <c r="W86" s="40" t="s">
        <v>522</v>
      </c>
    </row>
    <row r="87" spans="1:23" x14ac:dyDescent="0.3">
      <c r="A87" s="10" t="s">
        <v>24</v>
      </c>
      <c r="B87" s="10" t="s">
        <v>92</v>
      </c>
      <c r="C87" s="12">
        <v>4</v>
      </c>
      <c r="D87" s="18">
        <f t="shared" si="14"/>
        <v>2.3263888888888887E-3</v>
      </c>
      <c r="E87" s="18">
        <v>2.5694444444444445E-3</v>
      </c>
      <c r="F87" s="11">
        <f t="shared" si="8"/>
        <v>2.4305555555555582E-4</v>
      </c>
      <c r="G87" s="12">
        <v>0</v>
      </c>
      <c r="H87" s="19"/>
      <c r="I87" s="12">
        <v>0</v>
      </c>
      <c r="J87" s="19"/>
      <c r="K87" s="12">
        <v>6</v>
      </c>
      <c r="L87" s="19" t="s">
        <v>30</v>
      </c>
      <c r="M87" s="12" t="s">
        <v>56</v>
      </c>
      <c r="N87" s="39">
        <f t="shared" si="9"/>
        <v>6</v>
      </c>
      <c r="O87" s="31">
        <f t="shared" si="10"/>
        <v>0</v>
      </c>
      <c r="P87" s="31">
        <f t="shared" si="11"/>
        <v>0</v>
      </c>
      <c r="Q87" s="31">
        <f t="shared" si="12"/>
        <v>2.4305555555555582E-4</v>
      </c>
      <c r="R87" s="31">
        <v>0</v>
      </c>
      <c r="S87" s="31" t="s">
        <v>27</v>
      </c>
      <c r="T87" s="31" t="s">
        <v>27</v>
      </c>
      <c r="U87" s="31">
        <f t="shared" si="13"/>
        <v>2.4305555555555582E-4</v>
      </c>
      <c r="V87" s="31" t="s">
        <v>27</v>
      </c>
      <c r="W87" s="40" t="s">
        <v>523</v>
      </c>
    </row>
    <row r="88" spans="1:23" x14ac:dyDescent="0.3">
      <c r="A88" s="10" t="s">
        <v>24</v>
      </c>
      <c r="B88" s="10" t="s">
        <v>92</v>
      </c>
      <c r="C88" s="10">
        <v>5</v>
      </c>
      <c r="D88" s="18">
        <f t="shared" si="14"/>
        <v>2.5694444444444445E-3</v>
      </c>
      <c r="E88" s="18">
        <v>2.7777777777777779E-3</v>
      </c>
      <c r="F88" s="11">
        <f t="shared" si="8"/>
        <v>2.0833333333333337E-4</v>
      </c>
      <c r="G88" s="10" t="s">
        <v>26</v>
      </c>
      <c r="H88" s="16"/>
      <c r="I88" s="10" t="s">
        <v>26</v>
      </c>
      <c r="J88" s="16"/>
      <c r="K88" s="10" t="s">
        <v>26</v>
      </c>
      <c r="L88" s="16"/>
      <c r="M88" s="10" t="s">
        <v>26</v>
      </c>
      <c r="N88" s="39" t="s">
        <v>27</v>
      </c>
      <c r="O88" s="31" t="s">
        <v>27</v>
      </c>
      <c r="P88" s="31" t="s">
        <v>27</v>
      </c>
      <c r="Q88" s="31" t="s">
        <v>27</v>
      </c>
      <c r="R88" s="31" t="s">
        <v>27</v>
      </c>
      <c r="S88" s="31">
        <f>F88</f>
        <v>2.0833333333333337E-4</v>
      </c>
      <c r="T88" s="31" t="s">
        <v>27</v>
      </c>
      <c r="U88" s="31" t="s">
        <v>27</v>
      </c>
      <c r="V88" s="31" t="s">
        <v>27</v>
      </c>
      <c r="W88" s="41" t="s">
        <v>465</v>
      </c>
    </row>
    <row r="89" spans="1:23" x14ac:dyDescent="0.3">
      <c r="A89" s="10" t="s">
        <v>24</v>
      </c>
      <c r="B89" s="10" t="s">
        <v>92</v>
      </c>
      <c r="C89" s="12">
        <v>6</v>
      </c>
      <c r="D89" s="18">
        <f t="shared" si="14"/>
        <v>2.7777777777777779E-3</v>
      </c>
      <c r="E89" s="18">
        <v>3.3449074074074071E-3</v>
      </c>
      <c r="F89" s="11">
        <f t="shared" si="8"/>
        <v>5.6712962962962923E-4</v>
      </c>
      <c r="G89" s="12">
        <v>0</v>
      </c>
      <c r="H89" s="19"/>
      <c r="I89" s="12">
        <v>0</v>
      </c>
      <c r="J89" s="19"/>
      <c r="K89" s="12">
        <v>6</v>
      </c>
      <c r="L89" s="19" t="s">
        <v>188</v>
      </c>
      <c r="M89" s="12" t="s">
        <v>56</v>
      </c>
      <c r="N89" s="39">
        <f t="shared" si="9"/>
        <v>6</v>
      </c>
      <c r="O89" s="31">
        <f t="shared" si="10"/>
        <v>0</v>
      </c>
      <c r="P89" s="31">
        <f t="shared" si="11"/>
        <v>0</v>
      </c>
      <c r="Q89" s="31">
        <f t="shared" si="12"/>
        <v>5.6712962962962923E-4</v>
      </c>
      <c r="R89" s="31">
        <v>0</v>
      </c>
      <c r="S89" s="31" t="s">
        <v>27</v>
      </c>
      <c r="T89" s="31" t="s">
        <v>27</v>
      </c>
      <c r="U89" s="31">
        <f t="shared" si="13"/>
        <v>5.6712962962962923E-4</v>
      </c>
      <c r="V89" s="31" t="s">
        <v>27</v>
      </c>
      <c r="W89" s="40" t="s">
        <v>524</v>
      </c>
    </row>
    <row r="90" spans="1:23" x14ac:dyDescent="0.3">
      <c r="A90" s="10" t="s">
        <v>24</v>
      </c>
      <c r="B90" s="10" t="s">
        <v>92</v>
      </c>
      <c r="C90" s="10">
        <v>7</v>
      </c>
      <c r="D90" s="18">
        <f t="shared" si="14"/>
        <v>3.3449074074074071E-3</v>
      </c>
      <c r="E90" s="18">
        <v>4.5486111111111109E-3</v>
      </c>
      <c r="F90" s="11">
        <f t="shared" si="8"/>
        <v>1.2037037037037038E-3</v>
      </c>
      <c r="G90" s="12">
        <v>0</v>
      </c>
      <c r="H90" s="19"/>
      <c r="I90" s="12">
        <v>2</v>
      </c>
      <c r="J90" s="19" t="s">
        <v>43</v>
      </c>
      <c r="K90" s="12">
        <v>4</v>
      </c>
      <c r="L90" s="19" t="s">
        <v>129</v>
      </c>
      <c r="M90" s="12" t="s">
        <v>56</v>
      </c>
      <c r="N90" s="39">
        <f t="shared" si="9"/>
        <v>6</v>
      </c>
      <c r="O90" s="31">
        <f t="shared" si="10"/>
        <v>0</v>
      </c>
      <c r="P90" s="31">
        <f t="shared" si="11"/>
        <v>4.012345679012346E-4</v>
      </c>
      <c r="Q90" s="31">
        <f t="shared" si="12"/>
        <v>8.024691358024692E-4</v>
      </c>
      <c r="R90" s="31">
        <v>0</v>
      </c>
      <c r="S90" s="31" t="s">
        <v>27</v>
      </c>
      <c r="T90" s="31" t="s">
        <v>27</v>
      </c>
      <c r="U90" s="31">
        <f t="shared" si="13"/>
        <v>1.2037037037037038E-3</v>
      </c>
      <c r="V90" s="31" t="s">
        <v>27</v>
      </c>
      <c r="W90" s="40" t="s">
        <v>525</v>
      </c>
    </row>
    <row r="91" spans="1:23" x14ac:dyDescent="0.3">
      <c r="A91" s="10" t="s">
        <v>24</v>
      </c>
      <c r="B91" s="10" t="s">
        <v>92</v>
      </c>
      <c r="C91" s="12">
        <v>8</v>
      </c>
      <c r="D91" s="18">
        <f t="shared" si="14"/>
        <v>4.5486111111111109E-3</v>
      </c>
      <c r="E91" s="18">
        <v>5.2893518518518515E-3</v>
      </c>
      <c r="F91" s="11">
        <f t="shared" si="8"/>
        <v>7.407407407407406E-4</v>
      </c>
      <c r="G91" s="12">
        <v>0</v>
      </c>
      <c r="H91" s="19"/>
      <c r="I91" s="12">
        <v>3</v>
      </c>
      <c r="J91" s="19" t="s">
        <v>43</v>
      </c>
      <c r="K91" s="12">
        <v>3</v>
      </c>
      <c r="L91" s="19" t="s">
        <v>309</v>
      </c>
      <c r="M91" s="12" t="s">
        <v>56</v>
      </c>
      <c r="N91" s="39">
        <f t="shared" si="9"/>
        <v>6</v>
      </c>
      <c r="O91" s="31">
        <f t="shared" si="10"/>
        <v>0</v>
      </c>
      <c r="P91" s="31">
        <f t="shared" si="11"/>
        <v>3.703703703703703E-4</v>
      </c>
      <c r="Q91" s="31">
        <f t="shared" si="12"/>
        <v>3.703703703703703E-4</v>
      </c>
      <c r="R91" s="31">
        <v>0</v>
      </c>
      <c r="S91" s="31" t="s">
        <v>27</v>
      </c>
      <c r="T91" s="31" t="s">
        <v>27</v>
      </c>
      <c r="U91" s="31">
        <f t="shared" si="13"/>
        <v>7.407407407407406E-4</v>
      </c>
      <c r="V91" s="31" t="s">
        <v>27</v>
      </c>
      <c r="W91" s="40" t="s">
        <v>526</v>
      </c>
    </row>
    <row r="92" spans="1:23" x14ac:dyDescent="0.3">
      <c r="A92" s="10" t="s">
        <v>24</v>
      </c>
      <c r="B92" s="10" t="s">
        <v>92</v>
      </c>
      <c r="C92" s="10">
        <v>9</v>
      </c>
      <c r="D92" s="18">
        <f t="shared" si="14"/>
        <v>5.2893518518518515E-3</v>
      </c>
      <c r="E92" s="18">
        <v>5.5324074074074069E-3</v>
      </c>
      <c r="F92" s="11">
        <f t="shared" si="8"/>
        <v>2.4305555555555539E-4</v>
      </c>
      <c r="G92" s="10" t="s">
        <v>27</v>
      </c>
      <c r="H92" s="16"/>
      <c r="I92" s="10" t="s">
        <v>27</v>
      </c>
      <c r="J92" s="16"/>
      <c r="K92" s="10" t="s">
        <v>27</v>
      </c>
      <c r="L92" s="16"/>
      <c r="M92" s="10" t="s">
        <v>26</v>
      </c>
      <c r="N92" s="39" t="s">
        <v>27</v>
      </c>
      <c r="O92" s="31" t="s">
        <v>27</v>
      </c>
      <c r="P92" s="31" t="s">
        <v>27</v>
      </c>
      <c r="Q92" s="31" t="s">
        <v>27</v>
      </c>
      <c r="R92" s="31">
        <f>F92</f>
        <v>2.4305555555555539E-4</v>
      </c>
      <c r="S92" s="31" t="s">
        <v>27</v>
      </c>
      <c r="T92" s="31" t="s">
        <v>27</v>
      </c>
      <c r="U92" s="31" t="s">
        <v>27</v>
      </c>
      <c r="V92" s="31" t="s">
        <v>27</v>
      </c>
      <c r="W92" s="40" t="s">
        <v>301</v>
      </c>
    </row>
    <row r="93" spans="1:23" x14ac:dyDescent="0.3">
      <c r="A93" s="10" t="s">
        <v>24</v>
      </c>
      <c r="B93" s="10" t="s">
        <v>92</v>
      </c>
      <c r="C93" s="12">
        <v>10</v>
      </c>
      <c r="D93" s="18">
        <f t="shared" si="14"/>
        <v>5.5324074074074069E-3</v>
      </c>
      <c r="E93" s="18">
        <v>6.122685185185185E-3</v>
      </c>
      <c r="F93" s="11">
        <f t="shared" si="8"/>
        <v>5.9027777777777811E-4</v>
      </c>
      <c r="G93" s="12">
        <v>0</v>
      </c>
      <c r="H93" s="19"/>
      <c r="I93" s="12">
        <v>3</v>
      </c>
      <c r="J93" s="19" t="s">
        <v>43</v>
      </c>
      <c r="K93" s="12">
        <v>3</v>
      </c>
      <c r="L93" s="19" t="s">
        <v>64</v>
      </c>
      <c r="M93" s="12" t="s">
        <v>56</v>
      </c>
      <c r="N93" s="39">
        <f t="shared" si="9"/>
        <v>6</v>
      </c>
      <c r="O93" s="31">
        <f t="shared" si="10"/>
        <v>0</v>
      </c>
      <c r="P93" s="31">
        <f t="shared" si="11"/>
        <v>2.9513888888888905E-4</v>
      </c>
      <c r="Q93" s="31">
        <f t="shared" si="12"/>
        <v>2.9513888888888905E-4</v>
      </c>
      <c r="R93" s="31">
        <v>0</v>
      </c>
      <c r="S93" s="31" t="s">
        <v>27</v>
      </c>
      <c r="T93" s="31" t="s">
        <v>27</v>
      </c>
      <c r="U93" s="31">
        <f t="shared" si="13"/>
        <v>5.9027777777777811E-4</v>
      </c>
      <c r="V93" s="31" t="s">
        <v>27</v>
      </c>
      <c r="W93" s="40" t="s">
        <v>527</v>
      </c>
    </row>
    <row r="94" spans="1:23" x14ac:dyDescent="0.3">
      <c r="A94" s="10" t="s">
        <v>24</v>
      </c>
      <c r="B94" s="10" t="s">
        <v>92</v>
      </c>
      <c r="C94" s="10">
        <v>11</v>
      </c>
      <c r="D94" s="18">
        <f t="shared" si="14"/>
        <v>6.122685185185185E-3</v>
      </c>
      <c r="E94" s="18">
        <v>7.5347222222222213E-3</v>
      </c>
      <c r="F94" s="11">
        <f t="shared" si="8"/>
        <v>1.4120370370370363E-3</v>
      </c>
      <c r="G94" s="12">
        <v>0</v>
      </c>
      <c r="H94" s="19"/>
      <c r="I94" s="12">
        <v>4</v>
      </c>
      <c r="J94" s="19" t="s">
        <v>43</v>
      </c>
      <c r="K94" s="12">
        <v>2</v>
      </c>
      <c r="L94" s="19" t="s">
        <v>30</v>
      </c>
      <c r="M94" s="12" t="s">
        <v>56</v>
      </c>
      <c r="N94" s="39">
        <f t="shared" si="9"/>
        <v>6</v>
      </c>
      <c r="O94" s="31">
        <f t="shared" si="10"/>
        <v>0</v>
      </c>
      <c r="P94" s="31">
        <f t="shared" si="11"/>
        <v>9.4135802469135757E-4</v>
      </c>
      <c r="Q94" s="31">
        <f t="shared" si="12"/>
        <v>4.7067901234567878E-4</v>
      </c>
      <c r="R94" s="31">
        <v>0</v>
      </c>
      <c r="S94" s="31" t="s">
        <v>27</v>
      </c>
      <c r="T94" s="31" t="s">
        <v>27</v>
      </c>
      <c r="U94" s="31">
        <f t="shared" si="13"/>
        <v>1.4120370370370363E-3</v>
      </c>
      <c r="V94" s="31" t="s">
        <v>27</v>
      </c>
      <c r="W94" s="40" t="s">
        <v>528</v>
      </c>
    </row>
    <row r="95" spans="1:23" x14ac:dyDescent="0.3">
      <c r="A95" s="10" t="s">
        <v>24</v>
      </c>
      <c r="B95" s="10" t="s">
        <v>92</v>
      </c>
      <c r="C95" s="10">
        <v>12</v>
      </c>
      <c r="D95" s="18">
        <f t="shared" si="14"/>
        <v>7.5347222222222213E-3</v>
      </c>
      <c r="E95" s="32">
        <v>7.8819444444444432E-3</v>
      </c>
      <c r="F95" s="11">
        <f t="shared" si="8"/>
        <v>3.4722222222222186E-4</v>
      </c>
      <c r="G95" s="12">
        <v>0</v>
      </c>
      <c r="H95" s="19"/>
      <c r="I95" s="12">
        <v>4</v>
      </c>
      <c r="J95" s="19" t="s">
        <v>43</v>
      </c>
      <c r="K95" s="12">
        <v>2</v>
      </c>
      <c r="L95" s="19" t="s">
        <v>64</v>
      </c>
      <c r="M95" s="12" t="s">
        <v>56</v>
      </c>
      <c r="N95" s="39">
        <f t="shared" si="9"/>
        <v>6</v>
      </c>
      <c r="O95" s="31">
        <f t="shared" si="10"/>
        <v>0</v>
      </c>
      <c r="P95" s="31">
        <f t="shared" si="11"/>
        <v>2.3148148148148125E-4</v>
      </c>
      <c r="Q95" s="31">
        <f t="shared" si="12"/>
        <v>1.1574074074074062E-4</v>
      </c>
      <c r="R95" s="31">
        <v>0</v>
      </c>
      <c r="S95" s="31" t="s">
        <v>27</v>
      </c>
      <c r="T95" s="31" t="s">
        <v>27</v>
      </c>
      <c r="U95" s="31">
        <f t="shared" si="13"/>
        <v>3.4722222222222186E-4</v>
      </c>
      <c r="V95" s="31" t="s">
        <v>27</v>
      </c>
      <c r="W95" s="40" t="s">
        <v>529</v>
      </c>
    </row>
    <row r="96" spans="1:23" x14ac:dyDescent="0.3">
      <c r="A96" s="10" t="s">
        <v>24</v>
      </c>
      <c r="B96" s="10" t="s">
        <v>92</v>
      </c>
      <c r="C96" s="12">
        <v>13</v>
      </c>
      <c r="D96" s="18">
        <f t="shared" si="14"/>
        <v>7.8819444444444432E-3</v>
      </c>
      <c r="E96" s="18">
        <v>8.4259259259259253E-3</v>
      </c>
      <c r="F96" s="11">
        <f t="shared" si="8"/>
        <v>5.4398148148148209E-4</v>
      </c>
      <c r="G96" s="12">
        <v>4</v>
      </c>
      <c r="H96" s="19" t="s">
        <v>120</v>
      </c>
      <c r="I96" s="12">
        <v>0</v>
      </c>
      <c r="J96" s="19"/>
      <c r="K96" s="12">
        <v>2</v>
      </c>
      <c r="L96" s="19" t="s">
        <v>64</v>
      </c>
      <c r="M96" s="12" t="s">
        <v>56</v>
      </c>
      <c r="N96" s="39">
        <f t="shared" si="9"/>
        <v>6</v>
      </c>
      <c r="O96" s="31">
        <f t="shared" si="10"/>
        <v>3.6265432098765471E-4</v>
      </c>
      <c r="P96" s="31">
        <f t="shared" si="11"/>
        <v>0</v>
      </c>
      <c r="Q96" s="31">
        <f t="shared" si="12"/>
        <v>1.8132716049382736E-4</v>
      </c>
      <c r="R96" s="31">
        <v>0</v>
      </c>
      <c r="S96" s="31" t="s">
        <v>27</v>
      </c>
      <c r="T96" s="31" t="s">
        <v>27</v>
      </c>
      <c r="U96" s="31">
        <f t="shared" si="13"/>
        <v>5.4398148148148209E-4</v>
      </c>
      <c r="V96" s="31" t="s">
        <v>27</v>
      </c>
      <c r="W96" s="40" t="s">
        <v>529</v>
      </c>
    </row>
    <row r="97" spans="1:23" x14ac:dyDescent="0.3">
      <c r="A97" s="10" t="s">
        <v>24</v>
      </c>
      <c r="B97" s="10" t="s">
        <v>92</v>
      </c>
      <c r="C97" s="10">
        <v>14</v>
      </c>
      <c r="D97" s="18">
        <f t="shared" si="14"/>
        <v>8.4259259259259253E-3</v>
      </c>
      <c r="E97" s="18">
        <v>9.1087962962962971E-3</v>
      </c>
      <c r="F97" s="11">
        <f t="shared" si="8"/>
        <v>6.8287037037037188E-4</v>
      </c>
      <c r="G97" s="12">
        <v>0</v>
      </c>
      <c r="H97" s="19"/>
      <c r="I97" s="12">
        <v>3</v>
      </c>
      <c r="J97" s="19" t="s">
        <v>43</v>
      </c>
      <c r="K97" s="12">
        <v>3</v>
      </c>
      <c r="L97" s="19" t="s">
        <v>64</v>
      </c>
      <c r="M97" s="12" t="s">
        <v>56</v>
      </c>
      <c r="N97" s="39">
        <f t="shared" si="9"/>
        <v>6</v>
      </c>
      <c r="O97" s="31">
        <f t="shared" si="10"/>
        <v>0</v>
      </c>
      <c r="P97" s="31">
        <f t="shared" si="11"/>
        <v>3.4143518518518594E-4</v>
      </c>
      <c r="Q97" s="31">
        <f t="shared" si="12"/>
        <v>3.4143518518518594E-4</v>
      </c>
      <c r="R97" s="31">
        <v>0</v>
      </c>
      <c r="S97" s="31" t="s">
        <v>27</v>
      </c>
      <c r="T97" s="31" t="s">
        <v>27</v>
      </c>
      <c r="U97" s="31">
        <f t="shared" si="13"/>
        <v>6.8287037037037188E-4</v>
      </c>
      <c r="V97" s="31" t="s">
        <v>27</v>
      </c>
      <c r="W97" s="40" t="s">
        <v>529</v>
      </c>
    </row>
    <row r="98" spans="1:23" x14ac:dyDescent="0.3">
      <c r="A98" s="10" t="s">
        <v>24</v>
      </c>
      <c r="B98" s="10" t="s">
        <v>92</v>
      </c>
      <c r="C98" s="10">
        <v>15</v>
      </c>
      <c r="D98" s="18">
        <f t="shared" si="14"/>
        <v>9.1087962962962971E-3</v>
      </c>
      <c r="E98" s="18">
        <v>1.0902777777777777E-2</v>
      </c>
      <c r="F98" s="11">
        <f t="shared" si="8"/>
        <v>1.7939814814814797E-3</v>
      </c>
      <c r="G98" s="12">
        <v>0</v>
      </c>
      <c r="H98" s="19"/>
      <c r="I98" s="12">
        <v>2</v>
      </c>
      <c r="J98" s="19" t="s">
        <v>43</v>
      </c>
      <c r="K98" s="12">
        <v>4</v>
      </c>
      <c r="L98" s="19" t="s">
        <v>188</v>
      </c>
      <c r="M98" s="12" t="s">
        <v>56</v>
      </c>
      <c r="N98" s="39">
        <f t="shared" si="9"/>
        <v>6</v>
      </c>
      <c r="O98" s="31">
        <f t="shared" si="10"/>
        <v>0</v>
      </c>
      <c r="P98" s="31">
        <f t="shared" si="11"/>
        <v>5.9799382716049321E-4</v>
      </c>
      <c r="Q98" s="31">
        <f t="shared" si="12"/>
        <v>1.1959876543209864E-3</v>
      </c>
      <c r="R98" s="31">
        <v>0</v>
      </c>
      <c r="S98" s="31" t="s">
        <v>27</v>
      </c>
      <c r="T98" s="31" t="s">
        <v>27</v>
      </c>
      <c r="U98" s="31">
        <f t="shared" si="13"/>
        <v>1.7939814814814797E-3</v>
      </c>
      <c r="V98" s="31" t="s">
        <v>27</v>
      </c>
      <c r="W98" s="40" t="s">
        <v>530</v>
      </c>
    </row>
    <row r="99" spans="1:23" x14ac:dyDescent="0.3">
      <c r="A99" s="10" t="s">
        <v>24</v>
      </c>
      <c r="B99" s="10" t="s">
        <v>92</v>
      </c>
      <c r="C99" s="12">
        <v>16</v>
      </c>
      <c r="D99" s="18">
        <f t="shared" si="14"/>
        <v>1.0902777777777777E-2</v>
      </c>
      <c r="E99" s="18">
        <v>1.2361111111111113E-2</v>
      </c>
      <c r="F99" s="11">
        <f t="shared" si="8"/>
        <v>1.4583333333333358E-3</v>
      </c>
      <c r="G99" s="12">
        <v>0</v>
      </c>
      <c r="H99" s="19"/>
      <c r="I99" s="12">
        <v>3</v>
      </c>
      <c r="J99" s="19" t="s">
        <v>43</v>
      </c>
      <c r="K99" s="12">
        <v>3</v>
      </c>
      <c r="L99" s="19" t="s">
        <v>30</v>
      </c>
      <c r="M99" s="12" t="s">
        <v>56</v>
      </c>
      <c r="N99" s="39">
        <f t="shared" si="9"/>
        <v>6</v>
      </c>
      <c r="O99" s="31">
        <f t="shared" si="10"/>
        <v>0</v>
      </c>
      <c r="P99" s="31">
        <f t="shared" si="11"/>
        <v>7.2916666666666789E-4</v>
      </c>
      <c r="Q99" s="31">
        <f t="shared" si="12"/>
        <v>7.2916666666666789E-4</v>
      </c>
      <c r="R99" s="31">
        <v>0</v>
      </c>
      <c r="S99" s="31" t="s">
        <v>27</v>
      </c>
      <c r="T99" s="31" t="s">
        <v>27</v>
      </c>
      <c r="U99" s="31">
        <f t="shared" si="13"/>
        <v>1.4583333333333358E-3</v>
      </c>
      <c r="V99" s="31" t="s">
        <v>27</v>
      </c>
      <c r="W99" s="40" t="s">
        <v>531</v>
      </c>
    </row>
    <row r="100" spans="1:23" x14ac:dyDescent="0.3">
      <c r="A100" s="10" t="s">
        <v>24</v>
      </c>
      <c r="B100" s="10" t="s">
        <v>92</v>
      </c>
      <c r="C100" s="10">
        <v>17</v>
      </c>
      <c r="D100" s="18">
        <f t="shared" si="14"/>
        <v>1.2361111111111113E-2</v>
      </c>
      <c r="E100" s="18">
        <v>1.6134259259259261E-2</v>
      </c>
      <c r="F100" s="11">
        <f t="shared" si="8"/>
        <v>3.7731481481481487E-3</v>
      </c>
      <c r="G100" s="12">
        <v>0</v>
      </c>
      <c r="H100" s="19"/>
      <c r="I100" s="12">
        <v>4</v>
      </c>
      <c r="J100" s="19" t="s">
        <v>38</v>
      </c>
      <c r="K100" s="12">
        <v>2</v>
      </c>
      <c r="L100" s="19" t="s">
        <v>30</v>
      </c>
      <c r="M100" s="12" t="s">
        <v>56</v>
      </c>
      <c r="N100" s="39">
        <f t="shared" si="9"/>
        <v>6</v>
      </c>
      <c r="O100" s="31">
        <f t="shared" si="10"/>
        <v>0</v>
      </c>
      <c r="P100" s="31">
        <f t="shared" si="11"/>
        <v>2.5154320987654326E-3</v>
      </c>
      <c r="Q100" s="31">
        <f t="shared" si="12"/>
        <v>1.2577160493827163E-3</v>
      </c>
      <c r="R100" s="31">
        <v>0</v>
      </c>
      <c r="S100" s="31" t="s">
        <v>27</v>
      </c>
      <c r="T100" s="31" t="s">
        <v>27</v>
      </c>
      <c r="U100" s="31">
        <f t="shared" si="13"/>
        <v>3.7731481481481487E-3</v>
      </c>
      <c r="V100" s="31" t="s">
        <v>27</v>
      </c>
      <c r="W100" s="40" t="s">
        <v>532</v>
      </c>
    </row>
    <row r="101" spans="1:23" x14ac:dyDescent="0.3">
      <c r="A101" s="10" t="s">
        <v>24</v>
      </c>
      <c r="B101" s="10" t="s">
        <v>92</v>
      </c>
      <c r="C101" s="10">
        <v>18</v>
      </c>
      <c r="D101" s="18">
        <f t="shared" si="14"/>
        <v>1.6134259259259261E-2</v>
      </c>
      <c r="E101" s="18">
        <v>1.8252314814814815E-2</v>
      </c>
      <c r="F101" s="11">
        <f t="shared" si="8"/>
        <v>2.1180555555555536E-3</v>
      </c>
      <c r="G101" s="12">
        <v>0</v>
      </c>
      <c r="H101" s="19"/>
      <c r="I101" s="12">
        <v>6</v>
      </c>
      <c r="J101" s="19" t="s">
        <v>38</v>
      </c>
      <c r="K101" s="12">
        <v>0</v>
      </c>
      <c r="L101" s="19"/>
      <c r="M101" s="12" t="s">
        <v>56</v>
      </c>
      <c r="N101" s="39">
        <f t="shared" si="9"/>
        <v>6</v>
      </c>
      <c r="O101" s="31">
        <f t="shared" si="10"/>
        <v>0</v>
      </c>
      <c r="P101" s="31">
        <f t="shared" si="11"/>
        <v>2.1180555555555536E-3</v>
      </c>
      <c r="Q101" s="31">
        <f t="shared" si="12"/>
        <v>0</v>
      </c>
      <c r="R101" s="31">
        <v>0</v>
      </c>
      <c r="S101" s="31" t="s">
        <v>27</v>
      </c>
      <c r="T101" s="31" t="s">
        <v>27</v>
      </c>
      <c r="U101" s="31">
        <f t="shared" si="13"/>
        <v>2.1180555555555536E-3</v>
      </c>
      <c r="V101" s="31" t="s">
        <v>27</v>
      </c>
      <c r="W101" s="40" t="s">
        <v>533</v>
      </c>
    </row>
    <row r="102" spans="1:23" x14ac:dyDescent="0.3">
      <c r="A102" s="10" t="s">
        <v>24</v>
      </c>
      <c r="B102" s="10" t="s">
        <v>92</v>
      </c>
      <c r="C102" s="12">
        <v>19</v>
      </c>
      <c r="D102" s="18">
        <f t="shared" si="14"/>
        <v>1.8252314814814815E-2</v>
      </c>
      <c r="E102" s="18">
        <v>1.9317129629629629E-2</v>
      </c>
      <c r="F102" s="11">
        <f t="shared" si="8"/>
        <v>1.0648148148148136E-3</v>
      </c>
      <c r="G102" s="12">
        <v>0</v>
      </c>
      <c r="H102" s="19"/>
      <c r="I102" s="12">
        <v>0</v>
      </c>
      <c r="J102" s="19"/>
      <c r="K102" s="12">
        <v>6</v>
      </c>
      <c r="L102" s="19" t="s">
        <v>87</v>
      </c>
      <c r="M102" s="12" t="s">
        <v>56</v>
      </c>
      <c r="N102" s="39">
        <f t="shared" si="9"/>
        <v>6</v>
      </c>
      <c r="O102" s="31">
        <f t="shared" si="10"/>
        <v>0</v>
      </c>
      <c r="P102" s="31">
        <f t="shared" si="11"/>
        <v>0</v>
      </c>
      <c r="Q102" s="31">
        <f t="shared" si="12"/>
        <v>1.0648148148148136E-3</v>
      </c>
      <c r="R102" s="31">
        <v>0</v>
      </c>
      <c r="S102" s="31" t="s">
        <v>27</v>
      </c>
      <c r="T102" s="31" t="s">
        <v>27</v>
      </c>
      <c r="U102" s="31">
        <f t="shared" si="13"/>
        <v>1.0648148148148136E-3</v>
      </c>
      <c r="V102" s="31" t="s">
        <v>27</v>
      </c>
      <c r="W102" s="40" t="s">
        <v>534</v>
      </c>
    </row>
    <row r="103" spans="1:23" x14ac:dyDescent="0.3">
      <c r="A103" s="10" t="s">
        <v>24</v>
      </c>
      <c r="B103" s="10" t="s">
        <v>92</v>
      </c>
      <c r="C103" s="10">
        <v>20</v>
      </c>
      <c r="D103" s="18">
        <f t="shared" si="14"/>
        <v>1.9317129629629629E-2</v>
      </c>
      <c r="E103" s="18">
        <v>2.0023148148148148E-2</v>
      </c>
      <c r="F103" s="11">
        <f t="shared" si="8"/>
        <v>7.0601851851851902E-4</v>
      </c>
      <c r="G103" s="12">
        <v>0</v>
      </c>
      <c r="H103" s="19"/>
      <c r="I103" s="12">
        <v>4</v>
      </c>
      <c r="J103" s="19" t="s">
        <v>43</v>
      </c>
      <c r="K103" s="12">
        <v>2</v>
      </c>
      <c r="L103" s="19" t="s">
        <v>309</v>
      </c>
      <c r="M103" s="12" t="s">
        <v>56</v>
      </c>
      <c r="N103" s="39">
        <f t="shared" si="9"/>
        <v>6</v>
      </c>
      <c r="O103" s="31">
        <f t="shared" si="10"/>
        <v>0</v>
      </c>
      <c r="P103" s="31">
        <f t="shared" si="11"/>
        <v>4.7067901234567933E-4</v>
      </c>
      <c r="Q103" s="31">
        <f t="shared" si="12"/>
        <v>2.3533950617283966E-4</v>
      </c>
      <c r="R103" s="31">
        <v>0</v>
      </c>
      <c r="S103" s="31" t="s">
        <v>27</v>
      </c>
      <c r="T103" s="31" t="s">
        <v>27</v>
      </c>
      <c r="U103" s="31">
        <f t="shared" si="13"/>
        <v>7.0601851851851902E-4</v>
      </c>
      <c r="V103" s="31" t="s">
        <v>27</v>
      </c>
      <c r="W103" s="40" t="s">
        <v>528</v>
      </c>
    </row>
    <row r="104" spans="1:23" x14ac:dyDescent="0.3">
      <c r="A104" s="10" t="s">
        <v>24</v>
      </c>
      <c r="B104" s="10" t="s">
        <v>92</v>
      </c>
      <c r="C104" s="10">
        <v>21</v>
      </c>
      <c r="D104" s="18">
        <f t="shared" si="14"/>
        <v>2.0023148148148148E-2</v>
      </c>
      <c r="E104" s="18">
        <v>2.1412037037037035E-2</v>
      </c>
      <c r="F104" s="11">
        <f t="shared" si="8"/>
        <v>1.3888888888888874E-3</v>
      </c>
      <c r="G104" s="12">
        <v>0</v>
      </c>
      <c r="H104" s="19"/>
      <c r="I104" s="12">
        <v>6</v>
      </c>
      <c r="J104" s="19" t="s">
        <v>29</v>
      </c>
      <c r="K104" s="12">
        <v>0</v>
      </c>
      <c r="L104" s="19"/>
      <c r="M104" s="12" t="s">
        <v>56</v>
      </c>
      <c r="N104" s="39">
        <f t="shared" si="9"/>
        <v>6</v>
      </c>
      <c r="O104" s="31">
        <f t="shared" si="10"/>
        <v>0</v>
      </c>
      <c r="P104" s="31">
        <f t="shared" si="11"/>
        <v>1.3888888888888874E-3</v>
      </c>
      <c r="Q104" s="31">
        <f t="shared" si="12"/>
        <v>0</v>
      </c>
      <c r="R104" s="31">
        <v>0</v>
      </c>
      <c r="S104" s="31" t="s">
        <v>27</v>
      </c>
      <c r="T104" s="31" t="s">
        <v>27</v>
      </c>
      <c r="U104" s="31">
        <f t="shared" si="13"/>
        <v>1.3888888888888874E-3</v>
      </c>
      <c r="V104" s="31" t="s">
        <v>27</v>
      </c>
      <c r="W104" s="40" t="s">
        <v>535</v>
      </c>
    </row>
    <row r="105" spans="1:23" x14ac:dyDescent="0.3">
      <c r="A105" s="10" t="s">
        <v>24</v>
      </c>
      <c r="B105" s="10" t="s">
        <v>92</v>
      </c>
      <c r="C105" s="12">
        <v>22</v>
      </c>
      <c r="D105" s="18">
        <f t="shared" si="14"/>
        <v>2.1412037037037035E-2</v>
      </c>
      <c r="E105" s="18">
        <v>2.2881944444444444E-2</v>
      </c>
      <c r="F105" s="11">
        <f t="shared" si="8"/>
        <v>1.4699074074074094E-3</v>
      </c>
      <c r="G105" s="12">
        <v>0</v>
      </c>
      <c r="H105" s="19"/>
      <c r="I105" s="12">
        <v>3</v>
      </c>
      <c r="J105" s="19" t="s">
        <v>29</v>
      </c>
      <c r="K105" s="12">
        <v>3</v>
      </c>
      <c r="L105" s="19" t="s">
        <v>64</v>
      </c>
      <c r="M105" s="12" t="s">
        <v>56</v>
      </c>
      <c r="N105" s="39">
        <f t="shared" si="9"/>
        <v>6</v>
      </c>
      <c r="O105" s="31">
        <f t="shared" si="10"/>
        <v>0</v>
      </c>
      <c r="P105" s="31">
        <f t="shared" si="11"/>
        <v>7.3495370370370468E-4</v>
      </c>
      <c r="Q105" s="31">
        <f t="shared" si="12"/>
        <v>7.3495370370370468E-4</v>
      </c>
      <c r="R105" s="31">
        <v>0</v>
      </c>
      <c r="S105" s="31" t="s">
        <v>27</v>
      </c>
      <c r="T105" s="31" t="s">
        <v>27</v>
      </c>
      <c r="U105" s="31">
        <f t="shared" si="13"/>
        <v>1.4699074074074094E-3</v>
      </c>
      <c r="V105" s="31" t="s">
        <v>27</v>
      </c>
      <c r="W105" s="40" t="s">
        <v>536</v>
      </c>
    </row>
    <row r="106" spans="1:23" x14ac:dyDescent="0.3">
      <c r="A106" s="10" t="s">
        <v>24</v>
      </c>
      <c r="B106" s="10" t="s">
        <v>92</v>
      </c>
      <c r="C106" s="10">
        <v>23</v>
      </c>
      <c r="D106" s="18">
        <f t="shared" si="14"/>
        <v>2.2881944444444444E-2</v>
      </c>
      <c r="E106" s="18">
        <v>2.5115740740740741E-2</v>
      </c>
      <c r="F106" s="11">
        <f t="shared" si="8"/>
        <v>2.2337962962962962E-3</v>
      </c>
      <c r="G106" s="12">
        <v>0</v>
      </c>
      <c r="H106" s="19"/>
      <c r="I106" s="12">
        <v>0</v>
      </c>
      <c r="J106" s="19"/>
      <c r="K106" s="12">
        <v>6</v>
      </c>
      <c r="L106" s="19" t="s">
        <v>309</v>
      </c>
      <c r="M106" s="12" t="s">
        <v>56</v>
      </c>
      <c r="N106" s="39">
        <f t="shared" si="9"/>
        <v>6</v>
      </c>
      <c r="O106" s="31">
        <f t="shared" si="10"/>
        <v>0</v>
      </c>
      <c r="P106" s="31">
        <f t="shared" si="11"/>
        <v>0</v>
      </c>
      <c r="Q106" s="31">
        <f t="shared" si="12"/>
        <v>2.2337962962962962E-3</v>
      </c>
      <c r="R106" s="31">
        <v>0</v>
      </c>
      <c r="S106" s="31" t="s">
        <v>27</v>
      </c>
      <c r="T106" s="31" t="s">
        <v>27</v>
      </c>
      <c r="U106" s="31">
        <f t="shared" si="13"/>
        <v>2.2337962962962962E-3</v>
      </c>
      <c r="V106" s="31" t="s">
        <v>27</v>
      </c>
      <c r="W106" s="40" t="s">
        <v>537</v>
      </c>
    </row>
    <row r="107" spans="1:23" x14ac:dyDescent="0.3">
      <c r="A107" s="10" t="s">
        <v>24</v>
      </c>
      <c r="B107" s="10" t="s">
        <v>92</v>
      </c>
      <c r="C107" s="10">
        <v>24</v>
      </c>
      <c r="D107" s="18">
        <f t="shared" si="14"/>
        <v>2.5115740740740741E-2</v>
      </c>
      <c r="E107" s="18">
        <v>2.8449074074074075E-2</v>
      </c>
      <c r="F107" s="11">
        <f t="shared" si="8"/>
        <v>3.333333333333334E-3</v>
      </c>
      <c r="G107" s="10" t="s">
        <v>26</v>
      </c>
      <c r="H107" s="16"/>
      <c r="I107" s="10" t="s">
        <v>26</v>
      </c>
      <c r="J107" s="16"/>
      <c r="K107" s="10" t="s">
        <v>26</v>
      </c>
      <c r="L107" s="16"/>
      <c r="M107" s="12" t="s">
        <v>26</v>
      </c>
      <c r="N107" s="39" t="s">
        <v>27</v>
      </c>
      <c r="O107" s="31" t="s">
        <v>27</v>
      </c>
      <c r="P107" s="31" t="s">
        <v>27</v>
      </c>
      <c r="Q107" s="31" t="s">
        <v>27</v>
      </c>
      <c r="R107" s="31" t="s">
        <v>27</v>
      </c>
      <c r="S107" s="31">
        <f>F107</f>
        <v>3.333333333333334E-3</v>
      </c>
      <c r="T107" s="31" t="s">
        <v>27</v>
      </c>
      <c r="U107" s="31" t="s">
        <v>27</v>
      </c>
      <c r="V107" s="31" t="s">
        <v>27</v>
      </c>
      <c r="W107" s="41" t="s">
        <v>491</v>
      </c>
    </row>
    <row r="108" spans="1:23" x14ac:dyDescent="0.3">
      <c r="A108" s="10" t="s">
        <v>24</v>
      </c>
      <c r="B108" s="10" t="s">
        <v>122</v>
      </c>
      <c r="C108" s="10">
        <v>1</v>
      </c>
      <c r="D108" s="11">
        <v>0</v>
      </c>
      <c r="E108" s="11">
        <v>7.291666666666667E-4</v>
      </c>
      <c r="F108" s="11">
        <f t="shared" si="8"/>
        <v>7.291666666666667E-4</v>
      </c>
      <c r="G108" s="12" t="s">
        <v>27</v>
      </c>
      <c r="H108" s="19"/>
      <c r="I108" s="12" t="s">
        <v>27</v>
      </c>
      <c r="J108" s="19"/>
      <c r="K108" s="12" t="s">
        <v>27</v>
      </c>
      <c r="L108" s="19"/>
      <c r="M108" s="10" t="s">
        <v>26</v>
      </c>
      <c r="N108" s="39" t="s">
        <v>27</v>
      </c>
      <c r="O108" s="31" t="s">
        <v>27</v>
      </c>
      <c r="P108" s="31" t="s">
        <v>27</v>
      </c>
      <c r="Q108" s="31" t="s">
        <v>27</v>
      </c>
      <c r="R108" s="31">
        <f>F108</f>
        <v>7.291666666666667E-4</v>
      </c>
      <c r="S108" s="31" t="s">
        <v>27</v>
      </c>
      <c r="T108" s="31" t="s">
        <v>27</v>
      </c>
      <c r="U108" s="31" t="s">
        <v>27</v>
      </c>
      <c r="V108" s="31" t="s">
        <v>27</v>
      </c>
      <c r="W108" s="40" t="s">
        <v>60</v>
      </c>
    </row>
    <row r="109" spans="1:23" x14ac:dyDescent="0.3">
      <c r="A109" s="10" t="s">
        <v>24</v>
      </c>
      <c r="B109" s="10" t="s">
        <v>122</v>
      </c>
      <c r="C109" s="12">
        <v>2</v>
      </c>
      <c r="D109" s="18">
        <f t="shared" ref="D109:D148" si="15">E108</f>
        <v>7.291666666666667E-4</v>
      </c>
      <c r="E109" s="18">
        <v>1.1574074074074073E-3</v>
      </c>
      <c r="F109" s="11">
        <f t="shared" si="8"/>
        <v>4.2824074074074064E-4</v>
      </c>
      <c r="G109" s="10" t="s">
        <v>26</v>
      </c>
      <c r="H109" s="16"/>
      <c r="I109" s="10" t="s">
        <v>26</v>
      </c>
      <c r="J109" s="16"/>
      <c r="K109" s="10" t="s">
        <v>26</v>
      </c>
      <c r="L109" s="16"/>
      <c r="M109" s="10" t="s">
        <v>26</v>
      </c>
      <c r="N109" s="39" t="s">
        <v>27</v>
      </c>
      <c r="O109" s="31" t="s">
        <v>27</v>
      </c>
      <c r="P109" s="31" t="s">
        <v>27</v>
      </c>
      <c r="Q109" s="31" t="s">
        <v>27</v>
      </c>
      <c r="R109" s="31" t="s">
        <v>27</v>
      </c>
      <c r="S109" s="31">
        <f>F109</f>
        <v>4.2824074074074064E-4</v>
      </c>
      <c r="T109" s="31" t="s">
        <v>27</v>
      </c>
      <c r="U109" s="31" t="s">
        <v>27</v>
      </c>
      <c r="V109" s="31" t="s">
        <v>27</v>
      </c>
      <c r="W109" s="41" t="s">
        <v>28</v>
      </c>
    </row>
    <row r="110" spans="1:23" x14ac:dyDescent="0.3">
      <c r="A110" s="10" t="s">
        <v>24</v>
      </c>
      <c r="B110" s="10" t="s">
        <v>122</v>
      </c>
      <c r="C110" s="10">
        <v>3</v>
      </c>
      <c r="D110" s="18">
        <f t="shared" si="15"/>
        <v>1.1574074074074073E-3</v>
      </c>
      <c r="E110" s="18">
        <v>1.3425925925925925E-3</v>
      </c>
      <c r="F110" s="11">
        <f t="shared" si="8"/>
        <v>1.8518518518518515E-4</v>
      </c>
      <c r="G110" s="10" t="s">
        <v>27</v>
      </c>
      <c r="H110" s="16"/>
      <c r="I110" s="10" t="s">
        <v>27</v>
      </c>
      <c r="J110" s="16"/>
      <c r="K110" s="10" t="s">
        <v>27</v>
      </c>
      <c r="L110" s="16"/>
      <c r="M110" s="10" t="s">
        <v>26</v>
      </c>
      <c r="N110" s="39" t="s">
        <v>27</v>
      </c>
      <c r="O110" s="31" t="s">
        <v>27</v>
      </c>
      <c r="P110" s="31" t="s">
        <v>27</v>
      </c>
      <c r="Q110" s="31" t="s">
        <v>27</v>
      </c>
      <c r="R110" s="31">
        <f>F110</f>
        <v>1.8518518518518515E-4</v>
      </c>
      <c r="S110" s="31" t="s">
        <v>27</v>
      </c>
      <c r="T110" s="31" t="s">
        <v>27</v>
      </c>
      <c r="U110" s="31" t="s">
        <v>27</v>
      </c>
      <c r="V110" s="31" t="s">
        <v>27</v>
      </c>
      <c r="W110" s="40" t="s">
        <v>301</v>
      </c>
    </row>
    <row r="111" spans="1:23" x14ac:dyDescent="0.3">
      <c r="A111" s="10" t="s">
        <v>24</v>
      </c>
      <c r="B111" s="10" t="s">
        <v>122</v>
      </c>
      <c r="C111" s="12">
        <v>4</v>
      </c>
      <c r="D111" s="18">
        <f t="shared" si="15"/>
        <v>1.3425925925925925E-3</v>
      </c>
      <c r="E111" s="18">
        <v>2.3611111111111111E-3</v>
      </c>
      <c r="F111" s="11">
        <f t="shared" si="8"/>
        <v>1.0185185185185186E-3</v>
      </c>
      <c r="G111" s="43">
        <v>0</v>
      </c>
      <c r="H111" s="44"/>
      <c r="I111" s="43">
        <v>0</v>
      </c>
      <c r="J111" s="44"/>
      <c r="K111" s="43">
        <v>6</v>
      </c>
      <c r="L111" s="44" t="s">
        <v>55</v>
      </c>
      <c r="M111" s="43" t="s">
        <v>56</v>
      </c>
      <c r="N111" s="39">
        <f t="shared" si="9"/>
        <v>6</v>
      </c>
      <c r="O111" s="31">
        <f t="shared" si="10"/>
        <v>0</v>
      </c>
      <c r="P111" s="31">
        <f t="shared" si="11"/>
        <v>0</v>
      </c>
      <c r="Q111" s="31">
        <f t="shared" si="12"/>
        <v>1.0185185185185186E-3</v>
      </c>
      <c r="R111" s="31">
        <v>0</v>
      </c>
      <c r="S111" s="31" t="s">
        <v>27</v>
      </c>
      <c r="T111" s="31" t="s">
        <v>27</v>
      </c>
      <c r="U111" s="31">
        <f t="shared" si="13"/>
        <v>1.0185185185185186E-3</v>
      </c>
      <c r="V111" s="31" t="s">
        <v>27</v>
      </c>
      <c r="W111" s="40" t="s">
        <v>538</v>
      </c>
    </row>
    <row r="112" spans="1:23" x14ac:dyDescent="0.3">
      <c r="A112" s="10" t="s">
        <v>24</v>
      </c>
      <c r="B112" s="10" t="s">
        <v>122</v>
      </c>
      <c r="C112" s="10">
        <v>5</v>
      </c>
      <c r="D112" s="18">
        <f t="shared" si="15"/>
        <v>2.3611111111111111E-3</v>
      </c>
      <c r="E112" s="18">
        <v>2.7546296296296294E-3</v>
      </c>
      <c r="F112" s="45">
        <f t="shared" si="8"/>
        <v>3.9351851851851831E-4</v>
      </c>
      <c r="G112" s="12">
        <v>0</v>
      </c>
      <c r="H112" s="19"/>
      <c r="I112" s="12">
        <v>0</v>
      </c>
      <c r="J112" s="19"/>
      <c r="K112" s="12">
        <v>6</v>
      </c>
      <c r="L112" s="19" t="s">
        <v>64</v>
      </c>
      <c r="M112" s="12" t="s">
        <v>56</v>
      </c>
      <c r="N112" s="39">
        <f t="shared" si="9"/>
        <v>6</v>
      </c>
      <c r="O112" s="31">
        <f t="shared" si="10"/>
        <v>0</v>
      </c>
      <c r="P112" s="31">
        <f t="shared" si="11"/>
        <v>0</v>
      </c>
      <c r="Q112" s="31">
        <f t="shared" si="12"/>
        <v>3.9351851851851831E-4</v>
      </c>
      <c r="R112" s="31">
        <v>0</v>
      </c>
      <c r="S112" s="31" t="s">
        <v>27</v>
      </c>
      <c r="T112" s="31" t="s">
        <v>27</v>
      </c>
      <c r="U112" s="31">
        <f t="shared" si="13"/>
        <v>3.9351851851851831E-4</v>
      </c>
      <c r="V112" s="31" t="s">
        <v>27</v>
      </c>
      <c r="W112" s="46" t="s">
        <v>539</v>
      </c>
    </row>
    <row r="113" spans="1:23" x14ac:dyDescent="0.3">
      <c r="A113" s="10" t="s">
        <v>24</v>
      </c>
      <c r="B113" s="10" t="s">
        <v>122</v>
      </c>
      <c r="C113" s="12">
        <v>6</v>
      </c>
      <c r="D113" s="18">
        <f t="shared" si="15"/>
        <v>2.7546296296296294E-3</v>
      </c>
      <c r="E113" s="18">
        <v>2.9398148148148148E-3</v>
      </c>
      <c r="F113" s="45">
        <f t="shared" si="8"/>
        <v>1.8518518518518537E-4</v>
      </c>
      <c r="G113" s="10" t="s">
        <v>26</v>
      </c>
      <c r="H113" s="16"/>
      <c r="I113" s="10" t="s">
        <v>26</v>
      </c>
      <c r="J113" s="16"/>
      <c r="K113" s="10" t="s">
        <v>26</v>
      </c>
      <c r="L113" s="16"/>
      <c r="M113" s="10" t="s">
        <v>26</v>
      </c>
      <c r="N113" s="39" t="s">
        <v>27</v>
      </c>
      <c r="O113" s="31" t="s">
        <v>27</v>
      </c>
      <c r="P113" s="31" t="s">
        <v>27</v>
      </c>
      <c r="Q113" s="31" t="s">
        <v>27</v>
      </c>
      <c r="R113" s="31" t="s">
        <v>27</v>
      </c>
      <c r="S113" s="31">
        <f>F113</f>
        <v>1.8518518518518537E-4</v>
      </c>
      <c r="T113" s="31" t="s">
        <v>27</v>
      </c>
      <c r="U113" s="31" t="s">
        <v>27</v>
      </c>
      <c r="V113" s="31" t="s">
        <v>27</v>
      </c>
      <c r="W113" s="47" t="s">
        <v>465</v>
      </c>
    </row>
    <row r="114" spans="1:23" x14ac:dyDescent="0.3">
      <c r="A114" s="10" t="s">
        <v>24</v>
      </c>
      <c r="B114" s="10" t="s">
        <v>122</v>
      </c>
      <c r="C114" s="10">
        <v>7</v>
      </c>
      <c r="D114" s="18">
        <f t="shared" si="15"/>
        <v>2.9398148148148148E-3</v>
      </c>
      <c r="E114" s="18">
        <v>4.2824074074074075E-3</v>
      </c>
      <c r="F114" s="45">
        <f t="shared" si="8"/>
        <v>1.3425925925925927E-3</v>
      </c>
      <c r="G114" s="12">
        <v>0</v>
      </c>
      <c r="H114" s="19"/>
      <c r="I114" s="12">
        <v>6</v>
      </c>
      <c r="J114" s="19" t="s">
        <v>43</v>
      </c>
      <c r="K114" s="12">
        <v>0</v>
      </c>
      <c r="L114" s="19"/>
      <c r="M114" s="12" t="s">
        <v>56</v>
      </c>
      <c r="N114" s="39">
        <f t="shared" si="9"/>
        <v>6</v>
      </c>
      <c r="O114" s="31">
        <f t="shared" si="10"/>
        <v>0</v>
      </c>
      <c r="P114" s="31">
        <f t="shared" si="11"/>
        <v>1.3425925925925925E-3</v>
      </c>
      <c r="Q114" s="31">
        <f t="shared" si="12"/>
        <v>0</v>
      </c>
      <c r="R114" s="31">
        <v>0</v>
      </c>
      <c r="S114" s="31" t="s">
        <v>27</v>
      </c>
      <c r="T114" s="31" t="s">
        <v>27</v>
      </c>
      <c r="U114" s="31">
        <f t="shared" si="13"/>
        <v>1.3425925925925927E-3</v>
      </c>
      <c r="V114" s="31" t="s">
        <v>27</v>
      </c>
      <c r="W114" s="46" t="s">
        <v>540</v>
      </c>
    </row>
    <row r="115" spans="1:23" x14ac:dyDescent="0.3">
      <c r="A115" s="10" t="s">
        <v>24</v>
      </c>
      <c r="B115" s="10" t="s">
        <v>122</v>
      </c>
      <c r="C115" s="12">
        <v>8</v>
      </c>
      <c r="D115" s="18">
        <f t="shared" si="15"/>
        <v>4.2824074074074075E-3</v>
      </c>
      <c r="E115" s="32">
        <v>4.6527777777777774E-3</v>
      </c>
      <c r="F115" s="45">
        <f t="shared" si="8"/>
        <v>3.7037037037036986E-4</v>
      </c>
      <c r="G115" s="12">
        <v>0</v>
      </c>
      <c r="H115" s="19"/>
      <c r="I115" s="12">
        <v>0</v>
      </c>
      <c r="J115" s="19"/>
      <c r="K115" s="12">
        <v>6</v>
      </c>
      <c r="L115" s="19" t="s">
        <v>64</v>
      </c>
      <c r="M115" s="12" t="s">
        <v>56</v>
      </c>
      <c r="N115" s="39">
        <f t="shared" si="9"/>
        <v>6</v>
      </c>
      <c r="O115" s="31">
        <f t="shared" si="10"/>
        <v>0</v>
      </c>
      <c r="P115" s="31">
        <f t="shared" si="11"/>
        <v>0</v>
      </c>
      <c r="Q115" s="31">
        <f t="shared" si="12"/>
        <v>3.7037037037036986E-4</v>
      </c>
      <c r="R115" s="31">
        <v>0</v>
      </c>
      <c r="S115" s="31" t="s">
        <v>27</v>
      </c>
      <c r="T115" s="31" t="s">
        <v>27</v>
      </c>
      <c r="U115" s="31">
        <f t="shared" si="13"/>
        <v>3.7037037037036986E-4</v>
      </c>
      <c r="V115" s="31" t="s">
        <v>27</v>
      </c>
      <c r="W115" s="46" t="s">
        <v>541</v>
      </c>
    </row>
    <row r="116" spans="1:23" x14ac:dyDescent="0.3">
      <c r="A116" s="10" t="s">
        <v>24</v>
      </c>
      <c r="B116" s="10" t="s">
        <v>122</v>
      </c>
      <c r="C116" s="12">
        <v>9</v>
      </c>
      <c r="D116" s="18">
        <f t="shared" si="15"/>
        <v>4.6527777777777774E-3</v>
      </c>
      <c r="E116" s="18">
        <v>5.9259259259259256E-3</v>
      </c>
      <c r="F116" s="45">
        <f t="shared" si="8"/>
        <v>1.2731481481481483E-3</v>
      </c>
      <c r="G116" s="12">
        <v>0</v>
      </c>
      <c r="H116" s="19"/>
      <c r="I116" s="12">
        <v>4</v>
      </c>
      <c r="J116" s="19" t="s">
        <v>29</v>
      </c>
      <c r="K116" s="12">
        <v>2</v>
      </c>
      <c r="L116" s="19" t="s">
        <v>64</v>
      </c>
      <c r="M116" s="12" t="s">
        <v>56</v>
      </c>
      <c r="N116" s="39">
        <f t="shared" si="9"/>
        <v>6</v>
      </c>
      <c r="O116" s="31">
        <f t="shared" si="10"/>
        <v>0</v>
      </c>
      <c r="P116" s="31">
        <f t="shared" si="11"/>
        <v>8.4876543209876554E-4</v>
      </c>
      <c r="Q116" s="31">
        <f t="shared" si="12"/>
        <v>4.2438271604938277E-4</v>
      </c>
      <c r="R116" s="31">
        <v>0</v>
      </c>
      <c r="S116" s="31" t="s">
        <v>27</v>
      </c>
      <c r="T116" s="31" t="s">
        <v>27</v>
      </c>
      <c r="U116" s="31">
        <f t="shared" si="13"/>
        <v>1.2731481481481483E-3</v>
      </c>
      <c r="V116" s="31" t="s">
        <v>27</v>
      </c>
      <c r="W116" s="46" t="s">
        <v>541</v>
      </c>
    </row>
    <row r="117" spans="1:23" x14ac:dyDescent="0.3">
      <c r="A117" s="10" t="s">
        <v>24</v>
      </c>
      <c r="B117" s="10" t="s">
        <v>122</v>
      </c>
      <c r="C117" s="10" t="s">
        <v>542</v>
      </c>
      <c r="D117" s="18">
        <f t="shared" si="15"/>
        <v>5.9259259259259256E-3</v>
      </c>
      <c r="E117" s="18">
        <v>6.3310185185185197E-3</v>
      </c>
      <c r="F117" s="45">
        <f t="shared" si="8"/>
        <v>4.0509259259259404E-4</v>
      </c>
      <c r="G117" s="12">
        <v>0</v>
      </c>
      <c r="H117" s="19"/>
      <c r="I117" s="12">
        <v>0</v>
      </c>
      <c r="J117" s="19"/>
      <c r="K117" s="12">
        <v>6</v>
      </c>
      <c r="L117" s="19" t="s">
        <v>55</v>
      </c>
      <c r="M117" s="12" t="s">
        <v>56</v>
      </c>
      <c r="N117" s="39">
        <f t="shared" si="9"/>
        <v>6</v>
      </c>
      <c r="O117" s="31">
        <f t="shared" si="10"/>
        <v>0</v>
      </c>
      <c r="P117" s="31">
        <f t="shared" si="11"/>
        <v>0</v>
      </c>
      <c r="Q117" s="31">
        <f t="shared" si="12"/>
        <v>4.0509259259259404E-4</v>
      </c>
      <c r="R117" s="31">
        <v>0</v>
      </c>
      <c r="S117" s="31" t="s">
        <v>27</v>
      </c>
      <c r="T117" s="31" t="s">
        <v>27</v>
      </c>
      <c r="U117" s="31">
        <f t="shared" si="13"/>
        <v>4.0509259259259404E-4</v>
      </c>
      <c r="V117" s="31" t="s">
        <v>27</v>
      </c>
      <c r="W117" s="46" t="s">
        <v>543</v>
      </c>
    </row>
    <row r="118" spans="1:23" x14ac:dyDescent="0.3">
      <c r="A118" s="10" t="s">
        <v>24</v>
      </c>
      <c r="B118" s="10" t="s">
        <v>122</v>
      </c>
      <c r="C118" s="12" t="s">
        <v>544</v>
      </c>
      <c r="D118" s="18">
        <f t="shared" si="15"/>
        <v>6.3310185185185197E-3</v>
      </c>
      <c r="E118" s="18">
        <v>7.0717592592592594E-3</v>
      </c>
      <c r="F118" s="45">
        <f t="shared" si="8"/>
        <v>7.4074074074073973E-4</v>
      </c>
      <c r="G118" s="12">
        <v>2</v>
      </c>
      <c r="H118" s="19" t="s">
        <v>198</v>
      </c>
      <c r="I118" s="12">
        <v>3</v>
      </c>
      <c r="J118" s="19" t="s">
        <v>29</v>
      </c>
      <c r="K118" s="12">
        <v>1</v>
      </c>
      <c r="L118" s="19" t="s">
        <v>64</v>
      </c>
      <c r="M118" s="12" t="s">
        <v>56</v>
      </c>
      <c r="N118" s="39">
        <f t="shared" si="9"/>
        <v>6</v>
      </c>
      <c r="O118" s="31">
        <f t="shared" si="10"/>
        <v>2.4691358024691326E-4</v>
      </c>
      <c r="P118" s="31">
        <f t="shared" si="11"/>
        <v>3.7037037037036986E-4</v>
      </c>
      <c r="Q118" s="31">
        <f t="shared" si="12"/>
        <v>1.2345679012345663E-4</v>
      </c>
      <c r="R118" s="31">
        <v>0</v>
      </c>
      <c r="S118" s="31" t="s">
        <v>27</v>
      </c>
      <c r="T118" s="31" t="s">
        <v>27</v>
      </c>
      <c r="U118" s="31">
        <f t="shared" si="13"/>
        <v>7.4074074074073973E-4</v>
      </c>
      <c r="V118" s="31" t="s">
        <v>27</v>
      </c>
      <c r="W118" s="46" t="s">
        <v>541</v>
      </c>
    </row>
    <row r="119" spans="1:23" x14ac:dyDescent="0.3">
      <c r="A119" s="10" t="s">
        <v>24</v>
      </c>
      <c r="B119" s="10" t="s">
        <v>122</v>
      </c>
      <c r="C119" s="12" t="s">
        <v>545</v>
      </c>
      <c r="D119" s="18">
        <f t="shared" si="15"/>
        <v>7.0717592592592594E-3</v>
      </c>
      <c r="E119" s="18">
        <v>7.1296296296296307E-3</v>
      </c>
      <c r="F119" s="45">
        <f t="shared" si="8"/>
        <v>5.7870370370371321E-5</v>
      </c>
      <c r="G119" s="12">
        <v>0</v>
      </c>
      <c r="H119" s="19"/>
      <c r="I119" s="12">
        <v>0</v>
      </c>
      <c r="J119" s="19"/>
      <c r="K119" s="12">
        <v>6</v>
      </c>
      <c r="L119" s="19" t="s">
        <v>55</v>
      </c>
      <c r="M119" s="12" t="s">
        <v>56</v>
      </c>
      <c r="N119" s="39">
        <f t="shared" si="9"/>
        <v>6</v>
      </c>
      <c r="O119" s="31">
        <f t="shared" si="10"/>
        <v>0</v>
      </c>
      <c r="P119" s="31">
        <f t="shared" si="11"/>
        <v>0</v>
      </c>
      <c r="Q119" s="31">
        <f t="shared" si="12"/>
        <v>5.7870370370371321E-5</v>
      </c>
      <c r="R119" s="31">
        <v>0</v>
      </c>
      <c r="S119" s="31" t="s">
        <v>27</v>
      </c>
      <c r="T119" s="31" t="s">
        <v>27</v>
      </c>
      <c r="U119" s="31">
        <f t="shared" si="13"/>
        <v>5.7870370370371321E-5</v>
      </c>
      <c r="V119" s="31" t="s">
        <v>27</v>
      </c>
      <c r="W119" s="46" t="s">
        <v>543</v>
      </c>
    </row>
    <row r="120" spans="1:23" x14ac:dyDescent="0.3">
      <c r="A120" s="10" t="s">
        <v>24</v>
      </c>
      <c r="B120" s="10" t="s">
        <v>122</v>
      </c>
      <c r="C120" s="12" t="s">
        <v>546</v>
      </c>
      <c r="D120" s="18">
        <f t="shared" si="15"/>
        <v>7.1296296296296307E-3</v>
      </c>
      <c r="E120" s="18">
        <v>7.3842592592592597E-3</v>
      </c>
      <c r="F120" s="45">
        <f t="shared" si="8"/>
        <v>2.5462962962962896E-4</v>
      </c>
      <c r="G120" s="12">
        <v>0</v>
      </c>
      <c r="H120" s="19"/>
      <c r="I120" s="12">
        <v>3</v>
      </c>
      <c r="J120" s="19" t="s">
        <v>29</v>
      </c>
      <c r="K120" s="12">
        <v>3</v>
      </c>
      <c r="L120" s="19" t="s">
        <v>64</v>
      </c>
      <c r="M120" s="12" t="s">
        <v>56</v>
      </c>
      <c r="N120" s="39">
        <f t="shared" si="9"/>
        <v>6</v>
      </c>
      <c r="O120" s="31">
        <f t="shared" si="10"/>
        <v>0</v>
      </c>
      <c r="P120" s="31">
        <f t="shared" si="11"/>
        <v>1.2731481481481448E-4</v>
      </c>
      <c r="Q120" s="31">
        <f t="shared" si="12"/>
        <v>1.2731481481481448E-4</v>
      </c>
      <c r="R120" s="31">
        <v>0</v>
      </c>
      <c r="S120" s="31" t="s">
        <v>27</v>
      </c>
      <c r="T120" s="31" t="s">
        <v>27</v>
      </c>
      <c r="U120" s="31">
        <f t="shared" si="13"/>
        <v>2.5462962962962896E-4</v>
      </c>
      <c r="V120" s="31" t="s">
        <v>27</v>
      </c>
      <c r="W120" s="46" t="s">
        <v>541</v>
      </c>
    </row>
    <row r="121" spans="1:23" x14ac:dyDescent="0.3">
      <c r="A121" s="10" t="s">
        <v>24</v>
      </c>
      <c r="B121" s="10" t="s">
        <v>122</v>
      </c>
      <c r="C121" s="12" t="s">
        <v>547</v>
      </c>
      <c r="D121" s="18">
        <f t="shared" si="15"/>
        <v>7.3842592592592597E-3</v>
      </c>
      <c r="E121" s="18">
        <v>7.5115740740740742E-3</v>
      </c>
      <c r="F121" s="11">
        <f t="shared" si="8"/>
        <v>1.2731481481481448E-4</v>
      </c>
      <c r="G121" s="12">
        <v>0</v>
      </c>
      <c r="H121" s="48"/>
      <c r="I121" s="49">
        <v>0</v>
      </c>
      <c r="J121" s="48"/>
      <c r="K121" s="49">
        <v>6</v>
      </c>
      <c r="L121" s="48" t="s">
        <v>55</v>
      </c>
      <c r="M121" s="49" t="s">
        <v>56</v>
      </c>
      <c r="N121" s="39">
        <f t="shared" si="9"/>
        <v>6</v>
      </c>
      <c r="O121" s="31">
        <f t="shared" si="10"/>
        <v>0</v>
      </c>
      <c r="P121" s="31">
        <f t="shared" si="11"/>
        <v>0</v>
      </c>
      <c r="Q121" s="31">
        <f t="shared" si="12"/>
        <v>1.2731481481481448E-4</v>
      </c>
      <c r="R121" s="31">
        <v>0</v>
      </c>
      <c r="S121" s="31" t="s">
        <v>27</v>
      </c>
      <c r="T121" s="31" t="s">
        <v>27</v>
      </c>
      <c r="U121" s="31">
        <f t="shared" si="13"/>
        <v>1.2731481481481448E-4</v>
      </c>
      <c r="V121" s="31" t="s">
        <v>27</v>
      </c>
      <c r="W121" s="40" t="s">
        <v>543</v>
      </c>
    </row>
    <row r="122" spans="1:23" x14ac:dyDescent="0.3">
      <c r="A122" s="10" t="s">
        <v>24</v>
      </c>
      <c r="B122" s="10" t="s">
        <v>122</v>
      </c>
      <c r="C122" s="12" t="s">
        <v>548</v>
      </c>
      <c r="D122" s="18">
        <f t="shared" si="15"/>
        <v>7.5115740740740742E-3</v>
      </c>
      <c r="E122" s="18">
        <v>7.6388888888888886E-3</v>
      </c>
      <c r="F122" s="11">
        <f t="shared" si="8"/>
        <v>1.2731481481481448E-4</v>
      </c>
      <c r="G122" s="12">
        <v>0</v>
      </c>
      <c r="H122" s="19"/>
      <c r="I122" s="12">
        <v>2</v>
      </c>
      <c r="J122" s="19" t="s">
        <v>29</v>
      </c>
      <c r="K122" s="12">
        <v>4</v>
      </c>
      <c r="L122" s="19" t="s">
        <v>129</v>
      </c>
      <c r="M122" s="12" t="s">
        <v>56</v>
      </c>
      <c r="N122" s="39">
        <f t="shared" si="9"/>
        <v>6</v>
      </c>
      <c r="O122" s="31">
        <f t="shared" si="10"/>
        <v>0</v>
      </c>
      <c r="P122" s="31">
        <f t="shared" si="11"/>
        <v>4.2438271604938162E-5</v>
      </c>
      <c r="Q122" s="31">
        <f t="shared" si="12"/>
        <v>8.4876543209876323E-5</v>
      </c>
      <c r="R122" s="31">
        <v>0</v>
      </c>
      <c r="S122" s="31" t="s">
        <v>27</v>
      </c>
      <c r="T122" s="31" t="s">
        <v>27</v>
      </c>
      <c r="U122" s="31">
        <f t="shared" si="13"/>
        <v>1.2731481481481448E-4</v>
      </c>
      <c r="V122" s="31" t="s">
        <v>27</v>
      </c>
      <c r="W122" s="40" t="s">
        <v>549</v>
      </c>
    </row>
    <row r="123" spans="1:23" x14ac:dyDescent="0.3">
      <c r="A123" s="10" t="s">
        <v>24</v>
      </c>
      <c r="B123" s="10" t="s">
        <v>122</v>
      </c>
      <c r="C123" s="12">
        <v>12</v>
      </c>
      <c r="D123" s="18">
        <f t="shared" si="15"/>
        <v>7.6388888888888886E-3</v>
      </c>
      <c r="E123" s="18">
        <v>7.8472222222222224E-3</v>
      </c>
      <c r="F123" s="11">
        <f t="shared" si="8"/>
        <v>2.0833333333333381E-4</v>
      </c>
      <c r="G123" s="12">
        <v>0</v>
      </c>
      <c r="H123" s="19"/>
      <c r="I123" s="12">
        <v>3</v>
      </c>
      <c r="J123" s="19" t="s">
        <v>29</v>
      </c>
      <c r="K123" s="12">
        <v>3</v>
      </c>
      <c r="L123" s="19" t="s">
        <v>64</v>
      </c>
      <c r="M123" s="12" t="s">
        <v>56</v>
      </c>
      <c r="N123" s="39">
        <f t="shared" si="9"/>
        <v>6</v>
      </c>
      <c r="O123" s="31">
        <f t="shared" si="10"/>
        <v>0</v>
      </c>
      <c r="P123" s="31">
        <f t="shared" si="11"/>
        <v>1.041666666666669E-4</v>
      </c>
      <c r="Q123" s="31">
        <f t="shared" si="12"/>
        <v>1.041666666666669E-4</v>
      </c>
      <c r="R123" s="31">
        <v>0</v>
      </c>
      <c r="S123" s="31" t="s">
        <v>27</v>
      </c>
      <c r="T123" s="31" t="s">
        <v>27</v>
      </c>
      <c r="U123" s="31">
        <f t="shared" si="13"/>
        <v>2.0833333333333381E-4</v>
      </c>
      <c r="V123" s="31" t="s">
        <v>27</v>
      </c>
      <c r="W123" s="40" t="s">
        <v>550</v>
      </c>
    </row>
    <row r="124" spans="1:23" x14ac:dyDescent="0.3">
      <c r="A124" s="10" t="s">
        <v>24</v>
      </c>
      <c r="B124" s="10" t="s">
        <v>122</v>
      </c>
      <c r="C124" s="12">
        <v>13</v>
      </c>
      <c r="D124" s="18">
        <f t="shared" si="15"/>
        <v>7.8472222222222224E-3</v>
      </c>
      <c r="E124" s="18">
        <v>8.4837962962962966E-3</v>
      </c>
      <c r="F124" s="11">
        <f t="shared" si="8"/>
        <v>6.3657407407407413E-4</v>
      </c>
      <c r="G124" s="12">
        <v>0</v>
      </c>
      <c r="H124" s="19"/>
      <c r="I124" s="12">
        <v>4</v>
      </c>
      <c r="J124" s="19" t="s">
        <v>43</v>
      </c>
      <c r="K124" s="12">
        <v>2</v>
      </c>
      <c r="L124" s="19" t="s">
        <v>55</v>
      </c>
      <c r="M124" s="12" t="s">
        <v>56</v>
      </c>
      <c r="N124" s="39">
        <f t="shared" si="9"/>
        <v>6</v>
      </c>
      <c r="O124" s="31">
        <f t="shared" si="10"/>
        <v>0</v>
      </c>
      <c r="P124" s="31">
        <f t="shared" si="11"/>
        <v>4.2438271604938277E-4</v>
      </c>
      <c r="Q124" s="31">
        <f t="shared" si="12"/>
        <v>2.1219135802469138E-4</v>
      </c>
      <c r="R124" s="31">
        <v>0</v>
      </c>
      <c r="S124" s="31" t="s">
        <v>27</v>
      </c>
      <c r="T124" s="31" t="s">
        <v>27</v>
      </c>
      <c r="U124" s="31">
        <f t="shared" si="13"/>
        <v>6.3657407407407413E-4</v>
      </c>
      <c r="V124" s="31" t="s">
        <v>27</v>
      </c>
      <c r="W124" s="40" t="s">
        <v>551</v>
      </c>
    </row>
    <row r="125" spans="1:23" x14ac:dyDescent="0.3">
      <c r="A125" s="10" t="s">
        <v>24</v>
      </c>
      <c r="B125" s="10" t="s">
        <v>122</v>
      </c>
      <c r="C125" s="12">
        <v>14</v>
      </c>
      <c r="D125" s="18">
        <f t="shared" si="15"/>
        <v>8.4837962962962966E-3</v>
      </c>
      <c r="E125" s="18">
        <v>9.9305555555555553E-3</v>
      </c>
      <c r="F125" s="11">
        <f t="shared" si="8"/>
        <v>1.4467592592592587E-3</v>
      </c>
      <c r="G125" s="12">
        <v>0</v>
      </c>
      <c r="H125" s="19"/>
      <c r="I125" s="12">
        <v>4</v>
      </c>
      <c r="J125" s="19" t="s">
        <v>43</v>
      </c>
      <c r="K125" s="12">
        <v>2</v>
      </c>
      <c r="L125" s="19" t="s">
        <v>129</v>
      </c>
      <c r="M125" s="12" t="s">
        <v>56</v>
      </c>
      <c r="N125" s="39">
        <f t="shared" si="9"/>
        <v>6</v>
      </c>
      <c r="O125" s="31">
        <f t="shared" si="10"/>
        <v>0</v>
      </c>
      <c r="P125" s="31">
        <f t="shared" si="11"/>
        <v>9.6450617283950579E-4</v>
      </c>
      <c r="Q125" s="31">
        <f t="shared" si="12"/>
        <v>4.822530864197529E-4</v>
      </c>
      <c r="R125" s="31">
        <v>0</v>
      </c>
      <c r="S125" s="31" t="s">
        <v>27</v>
      </c>
      <c r="T125" s="31" t="s">
        <v>27</v>
      </c>
      <c r="U125" s="31">
        <f t="shared" si="13"/>
        <v>1.4467592592592587E-3</v>
      </c>
      <c r="V125" s="31" t="s">
        <v>27</v>
      </c>
      <c r="W125" s="40" t="s">
        <v>552</v>
      </c>
    </row>
    <row r="126" spans="1:23" x14ac:dyDescent="0.3">
      <c r="A126" s="10" t="s">
        <v>24</v>
      </c>
      <c r="B126" s="10" t="s">
        <v>122</v>
      </c>
      <c r="C126" s="12">
        <v>15</v>
      </c>
      <c r="D126" s="18">
        <f t="shared" si="15"/>
        <v>9.9305555555555553E-3</v>
      </c>
      <c r="E126" s="18">
        <v>1.0636574074074074E-2</v>
      </c>
      <c r="F126" s="11">
        <f t="shared" si="8"/>
        <v>7.0601851851851902E-4</v>
      </c>
      <c r="G126" s="12">
        <v>0</v>
      </c>
      <c r="H126" s="19"/>
      <c r="I126" s="12">
        <v>6</v>
      </c>
      <c r="J126" s="19" t="s">
        <v>43</v>
      </c>
      <c r="K126" s="12">
        <v>0</v>
      </c>
      <c r="L126" s="19"/>
      <c r="M126" s="12" t="s">
        <v>56</v>
      </c>
      <c r="N126" s="39">
        <f t="shared" si="9"/>
        <v>6</v>
      </c>
      <c r="O126" s="31">
        <f t="shared" si="10"/>
        <v>0</v>
      </c>
      <c r="P126" s="31">
        <f t="shared" si="11"/>
        <v>7.0601851851851902E-4</v>
      </c>
      <c r="Q126" s="31">
        <f t="shared" si="12"/>
        <v>0</v>
      </c>
      <c r="R126" s="31">
        <v>0</v>
      </c>
      <c r="S126" s="31" t="s">
        <v>27</v>
      </c>
      <c r="T126" s="31" t="s">
        <v>27</v>
      </c>
      <c r="U126" s="31">
        <f t="shared" si="13"/>
        <v>7.0601851851851902E-4</v>
      </c>
      <c r="V126" s="31" t="s">
        <v>27</v>
      </c>
      <c r="W126" s="40" t="s">
        <v>553</v>
      </c>
    </row>
    <row r="127" spans="1:23" x14ac:dyDescent="0.3">
      <c r="A127" s="10" t="s">
        <v>24</v>
      </c>
      <c r="B127" s="10" t="s">
        <v>122</v>
      </c>
      <c r="C127" s="12">
        <v>16</v>
      </c>
      <c r="D127" s="18">
        <f t="shared" si="15"/>
        <v>1.0636574074074074E-2</v>
      </c>
      <c r="E127" s="18">
        <v>1.1180555555555556E-2</v>
      </c>
      <c r="F127" s="11">
        <f t="shared" si="8"/>
        <v>5.4398148148148209E-4</v>
      </c>
      <c r="G127" s="12">
        <v>0</v>
      </c>
      <c r="H127" s="19"/>
      <c r="I127" s="12">
        <v>6</v>
      </c>
      <c r="J127" s="19" t="s">
        <v>43</v>
      </c>
      <c r="K127" s="12">
        <v>0</v>
      </c>
      <c r="L127" s="19"/>
      <c r="M127" s="12" t="s">
        <v>56</v>
      </c>
      <c r="N127" s="39">
        <f t="shared" si="9"/>
        <v>6</v>
      </c>
      <c r="O127" s="31">
        <f t="shared" si="10"/>
        <v>0</v>
      </c>
      <c r="P127" s="31">
        <f t="shared" si="11"/>
        <v>5.4398148148148209E-4</v>
      </c>
      <c r="Q127" s="31">
        <f t="shared" si="12"/>
        <v>0</v>
      </c>
      <c r="R127" s="31">
        <v>0</v>
      </c>
      <c r="S127" s="31" t="s">
        <v>27</v>
      </c>
      <c r="T127" s="31" t="s">
        <v>27</v>
      </c>
      <c r="U127" s="31">
        <f t="shared" si="13"/>
        <v>5.4398148148148209E-4</v>
      </c>
      <c r="V127" s="31" t="s">
        <v>27</v>
      </c>
      <c r="W127" s="40" t="s">
        <v>554</v>
      </c>
    </row>
    <row r="128" spans="1:23" x14ac:dyDescent="0.3">
      <c r="A128" s="10" t="s">
        <v>24</v>
      </c>
      <c r="B128" s="10" t="s">
        <v>122</v>
      </c>
      <c r="C128" s="12">
        <v>17</v>
      </c>
      <c r="D128" s="18">
        <f t="shared" si="15"/>
        <v>1.1180555555555556E-2</v>
      </c>
      <c r="E128" s="18">
        <v>1.1967592592592592E-2</v>
      </c>
      <c r="F128" s="11">
        <f t="shared" si="8"/>
        <v>7.8703703703703574E-4</v>
      </c>
      <c r="G128" s="12">
        <v>4</v>
      </c>
      <c r="H128" s="19" t="s">
        <v>49</v>
      </c>
      <c r="I128" s="12">
        <v>0</v>
      </c>
      <c r="J128" s="19"/>
      <c r="K128" s="12">
        <v>2</v>
      </c>
      <c r="L128" s="19" t="s">
        <v>129</v>
      </c>
      <c r="M128" s="12" t="s">
        <v>56</v>
      </c>
      <c r="N128" s="39">
        <f t="shared" si="9"/>
        <v>6</v>
      </c>
      <c r="O128" s="31">
        <f t="shared" si="10"/>
        <v>5.246913580246905E-4</v>
      </c>
      <c r="P128" s="31">
        <f t="shared" si="11"/>
        <v>0</v>
      </c>
      <c r="Q128" s="31">
        <f t="shared" si="12"/>
        <v>2.6234567901234525E-4</v>
      </c>
      <c r="R128" s="31">
        <v>0</v>
      </c>
      <c r="S128" s="31" t="s">
        <v>27</v>
      </c>
      <c r="T128" s="31" t="s">
        <v>27</v>
      </c>
      <c r="U128" s="31">
        <f t="shared" si="13"/>
        <v>7.8703703703703574E-4</v>
      </c>
      <c r="V128" s="31" t="s">
        <v>27</v>
      </c>
      <c r="W128" s="40" t="s">
        <v>552</v>
      </c>
    </row>
    <row r="129" spans="1:23" x14ac:dyDescent="0.3">
      <c r="A129" s="10" t="s">
        <v>24</v>
      </c>
      <c r="B129" s="10" t="s">
        <v>122</v>
      </c>
      <c r="C129" s="12">
        <v>18</v>
      </c>
      <c r="D129" s="18">
        <f t="shared" si="15"/>
        <v>1.1967592592592592E-2</v>
      </c>
      <c r="E129" s="18">
        <v>1.2314814814814815E-2</v>
      </c>
      <c r="F129" s="11">
        <f t="shared" si="8"/>
        <v>3.4722222222222272E-4</v>
      </c>
      <c r="G129" s="12">
        <v>2</v>
      </c>
      <c r="H129" s="19" t="s">
        <v>49</v>
      </c>
      <c r="I129" s="12">
        <v>4</v>
      </c>
      <c r="J129" s="19" t="s">
        <v>43</v>
      </c>
      <c r="K129" s="12">
        <v>0</v>
      </c>
      <c r="L129" s="19"/>
      <c r="M129" s="12" t="s">
        <v>56</v>
      </c>
      <c r="N129" s="39">
        <f t="shared" si="9"/>
        <v>6</v>
      </c>
      <c r="O129" s="31">
        <f t="shared" si="10"/>
        <v>1.1574074074074091E-4</v>
      </c>
      <c r="P129" s="31">
        <f t="shared" si="11"/>
        <v>2.3148148148148182E-4</v>
      </c>
      <c r="Q129" s="31">
        <f t="shared" si="12"/>
        <v>0</v>
      </c>
      <c r="R129" s="31">
        <v>0</v>
      </c>
      <c r="S129" s="31" t="s">
        <v>27</v>
      </c>
      <c r="T129" s="31" t="s">
        <v>27</v>
      </c>
      <c r="U129" s="31">
        <f t="shared" si="13"/>
        <v>3.4722222222222272E-4</v>
      </c>
      <c r="V129" s="31" t="s">
        <v>27</v>
      </c>
      <c r="W129" s="40" t="s">
        <v>555</v>
      </c>
    </row>
    <row r="130" spans="1:23" x14ac:dyDescent="0.3">
      <c r="A130" s="10" t="s">
        <v>24</v>
      </c>
      <c r="B130" s="10" t="s">
        <v>122</v>
      </c>
      <c r="C130" s="12">
        <v>19</v>
      </c>
      <c r="D130" s="18">
        <f t="shared" si="15"/>
        <v>1.2314814814814815E-2</v>
      </c>
      <c r="E130" s="18">
        <v>1.2372685185185186E-2</v>
      </c>
      <c r="F130" s="11">
        <f t="shared" si="8"/>
        <v>5.7870370370371321E-5</v>
      </c>
      <c r="G130" s="12">
        <v>0</v>
      </c>
      <c r="H130" s="19"/>
      <c r="I130" s="12">
        <v>0</v>
      </c>
      <c r="J130" s="19"/>
      <c r="K130" s="12">
        <v>6</v>
      </c>
      <c r="L130" s="19" t="s">
        <v>55</v>
      </c>
      <c r="M130" s="12" t="s">
        <v>56</v>
      </c>
      <c r="N130" s="39">
        <f t="shared" si="9"/>
        <v>6</v>
      </c>
      <c r="O130" s="31">
        <f t="shared" si="10"/>
        <v>0</v>
      </c>
      <c r="P130" s="31">
        <f t="shared" si="11"/>
        <v>0</v>
      </c>
      <c r="Q130" s="31">
        <f t="shared" si="12"/>
        <v>5.7870370370371321E-5</v>
      </c>
      <c r="R130" s="31">
        <v>0</v>
      </c>
      <c r="S130" s="31" t="s">
        <v>27</v>
      </c>
      <c r="T130" s="31" t="s">
        <v>27</v>
      </c>
      <c r="U130" s="31">
        <f t="shared" si="13"/>
        <v>5.7870370370371321E-5</v>
      </c>
      <c r="V130" s="31" t="s">
        <v>27</v>
      </c>
      <c r="W130" s="40" t="s">
        <v>556</v>
      </c>
    </row>
    <row r="131" spans="1:23" x14ac:dyDescent="0.3">
      <c r="A131" s="10" t="s">
        <v>24</v>
      </c>
      <c r="B131" s="10" t="s">
        <v>122</v>
      </c>
      <c r="C131" s="12">
        <v>20</v>
      </c>
      <c r="D131" s="18">
        <f t="shared" si="15"/>
        <v>1.2372685185185186E-2</v>
      </c>
      <c r="E131" s="18">
        <v>1.6076388888888887E-2</v>
      </c>
      <c r="F131" s="11">
        <f t="shared" si="8"/>
        <v>3.7037037037037004E-3</v>
      </c>
      <c r="G131" s="12">
        <v>0</v>
      </c>
      <c r="H131" s="19"/>
      <c r="I131" s="12">
        <v>6</v>
      </c>
      <c r="J131" s="19" t="s">
        <v>43</v>
      </c>
      <c r="K131" s="12">
        <v>0</v>
      </c>
      <c r="L131" s="19"/>
      <c r="M131" s="12" t="s">
        <v>56</v>
      </c>
      <c r="N131" s="39">
        <f t="shared" si="9"/>
        <v>6</v>
      </c>
      <c r="O131" s="31">
        <f t="shared" si="10"/>
        <v>0</v>
      </c>
      <c r="P131" s="31">
        <f t="shared" si="11"/>
        <v>3.7037037037037004E-3</v>
      </c>
      <c r="Q131" s="31">
        <f t="shared" si="12"/>
        <v>0</v>
      </c>
      <c r="R131" s="31">
        <v>0</v>
      </c>
      <c r="S131" s="31" t="s">
        <v>27</v>
      </c>
      <c r="T131" s="31" t="s">
        <v>27</v>
      </c>
      <c r="U131" s="31">
        <f t="shared" si="13"/>
        <v>3.7037037037037004E-3</v>
      </c>
      <c r="V131" s="31" t="s">
        <v>27</v>
      </c>
      <c r="W131" s="40" t="s">
        <v>557</v>
      </c>
    </row>
    <row r="132" spans="1:23" x14ac:dyDescent="0.3">
      <c r="A132" s="10" t="s">
        <v>24</v>
      </c>
      <c r="B132" s="10" t="s">
        <v>122</v>
      </c>
      <c r="C132" s="12">
        <v>21</v>
      </c>
      <c r="D132" s="18">
        <f t="shared" si="15"/>
        <v>1.6076388888888887E-2</v>
      </c>
      <c r="E132" s="18">
        <v>1.638888888888889E-2</v>
      </c>
      <c r="F132" s="11">
        <f t="shared" si="8"/>
        <v>3.1250000000000375E-4</v>
      </c>
      <c r="G132" s="12">
        <v>0</v>
      </c>
      <c r="H132" s="19"/>
      <c r="I132" s="12">
        <v>4</v>
      </c>
      <c r="J132" s="19" t="s">
        <v>43</v>
      </c>
      <c r="K132" s="12">
        <v>2</v>
      </c>
      <c r="L132" s="19" t="s">
        <v>55</v>
      </c>
      <c r="M132" s="12" t="s">
        <v>56</v>
      </c>
      <c r="N132" s="39">
        <f t="shared" si="9"/>
        <v>6</v>
      </c>
      <c r="O132" s="31">
        <f t="shared" si="10"/>
        <v>0</v>
      </c>
      <c r="P132" s="31">
        <f t="shared" si="11"/>
        <v>2.0833333333333584E-4</v>
      </c>
      <c r="Q132" s="31">
        <f t="shared" si="12"/>
        <v>1.0416666666666792E-4</v>
      </c>
      <c r="R132" s="31">
        <v>0</v>
      </c>
      <c r="S132" s="31" t="s">
        <v>27</v>
      </c>
      <c r="T132" s="31" t="s">
        <v>27</v>
      </c>
      <c r="U132" s="31">
        <f t="shared" si="13"/>
        <v>3.1250000000000375E-4</v>
      </c>
      <c r="V132" s="31" t="s">
        <v>27</v>
      </c>
      <c r="W132" s="40" t="s">
        <v>558</v>
      </c>
    </row>
    <row r="133" spans="1:23" x14ac:dyDescent="0.3">
      <c r="A133" s="10" t="s">
        <v>24</v>
      </c>
      <c r="B133" s="10" t="s">
        <v>122</v>
      </c>
      <c r="C133" s="12">
        <v>22</v>
      </c>
      <c r="D133" s="18">
        <f t="shared" si="15"/>
        <v>1.638888888888889E-2</v>
      </c>
      <c r="E133" s="18">
        <v>1.6701388888888887E-2</v>
      </c>
      <c r="F133" s="11">
        <f t="shared" ref="F133:F196" si="16">E133-D133</f>
        <v>3.1249999999999681E-4</v>
      </c>
      <c r="G133" s="12">
        <v>6</v>
      </c>
      <c r="H133" s="19" t="s">
        <v>49</v>
      </c>
      <c r="I133" s="12">
        <v>0</v>
      </c>
      <c r="J133" s="19"/>
      <c r="K133" s="12">
        <v>0</v>
      </c>
      <c r="L133" s="19"/>
      <c r="M133" s="12" t="s">
        <v>56</v>
      </c>
      <c r="N133" s="39">
        <f t="shared" si="9"/>
        <v>6</v>
      </c>
      <c r="O133" s="31">
        <f t="shared" si="10"/>
        <v>3.1249999999999681E-4</v>
      </c>
      <c r="P133" s="31">
        <f t="shared" si="11"/>
        <v>0</v>
      </c>
      <c r="Q133" s="31">
        <f t="shared" si="12"/>
        <v>0</v>
      </c>
      <c r="R133" s="31">
        <v>0</v>
      </c>
      <c r="S133" s="31" t="s">
        <v>27</v>
      </c>
      <c r="T133" s="31" t="s">
        <v>27</v>
      </c>
      <c r="U133" s="31">
        <f t="shared" si="13"/>
        <v>3.1249999999999681E-4</v>
      </c>
      <c r="V133" s="31" t="s">
        <v>27</v>
      </c>
      <c r="W133" s="40" t="s">
        <v>559</v>
      </c>
    </row>
    <row r="134" spans="1:23" x14ac:dyDescent="0.3">
      <c r="A134" s="10" t="s">
        <v>24</v>
      </c>
      <c r="B134" s="10" t="s">
        <v>122</v>
      </c>
      <c r="C134" s="12">
        <v>23</v>
      </c>
      <c r="D134" s="18">
        <f t="shared" si="15"/>
        <v>1.6701388888888887E-2</v>
      </c>
      <c r="E134" s="18">
        <v>1.7118055555555556E-2</v>
      </c>
      <c r="F134" s="11">
        <f t="shared" si="16"/>
        <v>4.1666666666666935E-4</v>
      </c>
      <c r="G134" s="12">
        <v>0</v>
      </c>
      <c r="H134" s="19"/>
      <c r="I134" s="12">
        <v>0</v>
      </c>
      <c r="J134" s="19"/>
      <c r="K134" s="12">
        <v>6</v>
      </c>
      <c r="L134" s="19" t="s">
        <v>55</v>
      </c>
      <c r="M134" s="12" t="s">
        <v>56</v>
      </c>
      <c r="N134" s="39">
        <f t="shared" ref="N134:N197" si="17">G134+I134+K134</f>
        <v>6</v>
      </c>
      <c r="O134" s="31">
        <f t="shared" ref="O134:O197" si="18">F134*G134/6</f>
        <v>0</v>
      </c>
      <c r="P134" s="31">
        <f t="shared" ref="P134:P197" si="19">F134*I134/6</f>
        <v>0</v>
      </c>
      <c r="Q134" s="31">
        <f t="shared" ref="Q134:Q197" si="20">F134*K134/6</f>
        <v>4.1666666666666935E-4</v>
      </c>
      <c r="R134" s="31">
        <v>0</v>
      </c>
      <c r="S134" s="31" t="s">
        <v>27</v>
      </c>
      <c r="T134" s="31" t="s">
        <v>27</v>
      </c>
      <c r="U134" s="31">
        <f t="shared" ref="U134:U190" si="21">F134</f>
        <v>4.1666666666666935E-4</v>
      </c>
      <c r="V134" s="31" t="s">
        <v>27</v>
      </c>
      <c r="W134" s="40" t="s">
        <v>560</v>
      </c>
    </row>
    <row r="135" spans="1:23" x14ac:dyDescent="0.3">
      <c r="A135" s="10" t="s">
        <v>24</v>
      </c>
      <c r="B135" s="10" t="s">
        <v>122</v>
      </c>
      <c r="C135" s="12">
        <v>24</v>
      </c>
      <c r="D135" s="18">
        <f t="shared" si="15"/>
        <v>1.7118055555555556E-2</v>
      </c>
      <c r="E135" s="18">
        <v>2.0358796296296295E-2</v>
      </c>
      <c r="F135" s="11">
        <f t="shared" si="16"/>
        <v>3.2407407407407385E-3</v>
      </c>
      <c r="G135" s="12">
        <v>0</v>
      </c>
      <c r="H135" s="19"/>
      <c r="I135" s="12">
        <v>6</v>
      </c>
      <c r="J135" s="19" t="s">
        <v>38</v>
      </c>
      <c r="K135" s="12">
        <v>0</v>
      </c>
      <c r="L135" s="19"/>
      <c r="M135" s="12" t="s">
        <v>56</v>
      </c>
      <c r="N135" s="39">
        <f t="shared" si="17"/>
        <v>6</v>
      </c>
      <c r="O135" s="31">
        <f t="shared" si="18"/>
        <v>0</v>
      </c>
      <c r="P135" s="31">
        <f t="shared" si="19"/>
        <v>3.2407407407407385E-3</v>
      </c>
      <c r="Q135" s="31">
        <f t="shared" si="20"/>
        <v>0</v>
      </c>
      <c r="R135" s="31">
        <v>0</v>
      </c>
      <c r="S135" s="31" t="s">
        <v>27</v>
      </c>
      <c r="T135" s="31" t="s">
        <v>27</v>
      </c>
      <c r="U135" s="31">
        <f t="shared" si="21"/>
        <v>3.2407407407407385E-3</v>
      </c>
      <c r="V135" s="31" t="s">
        <v>27</v>
      </c>
      <c r="W135" s="40" t="s">
        <v>553</v>
      </c>
    </row>
    <row r="136" spans="1:23" x14ac:dyDescent="0.3">
      <c r="A136" s="10" t="s">
        <v>24</v>
      </c>
      <c r="B136" s="10" t="s">
        <v>122</v>
      </c>
      <c r="C136" s="12">
        <v>25</v>
      </c>
      <c r="D136" s="18">
        <f t="shared" si="15"/>
        <v>2.0358796296296295E-2</v>
      </c>
      <c r="E136" s="18">
        <v>2.1377314814814818E-2</v>
      </c>
      <c r="F136" s="11">
        <f t="shared" si="16"/>
        <v>1.0185185185185228E-3</v>
      </c>
      <c r="G136" s="12">
        <v>0</v>
      </c>
      <c r="H136" s="19"/>
      <c r="I136" s="12">
        <v>0</v>
      </c>
      <c r="J136" s="19"/>
      <c r="K136" s="12">
        <v>6</v>
      </c>
      <c r="L136" s="19" t="s">
        <v>188</v>
      </c>
      <c r="M136" s="12" t="s">
        <v>56</v>
      </c>
      <c r="N136" s="39">
        <f t="shared" si="17"/>
        <v>6</v>
      </c>
      <c r="O136" s="31">
        <f t="shared" si="18"/>
        <v>0</v>
      </c>
      <c r="P136" s="31">
        <f t="shared" si="19"/>
        <v>0</v>
      </c>
      <c r="Q136" s="31">
        <f t="shared" si="20"/>
        <v>1.0185185185185228E-3</v>
      </c>
      <c r="R136" s="31">
        <v>0</v>
      </c>
      <c r="S136" s="31" t="s">
        <v>27</v>
      </c>
      <c r="T136" s="31" t="s">
        <v>27</v>
      </c>
      <c r="U136" s="31">
        <f t="shared" si="21"/>
        <v>1.0185185185185228E-3</v>
      </c>
      <c r="V136" s="31" t="s">
        <v>27</v>
      </c>
      <c r="W136" s="40" t="s">
        <v>561</v>
      </c>
    </row>
    <row r="137" spans="1:23" x14ac:dyDescent="0.3">
      <c r="A137" s="10" t="s">
        <v>24</v>
      </c>
      <c r="B137" s="10" t="s">
        <v>122</v>
      </c>
      <c r="C137" s="12">
        <v>26</v>
      </c>
      <c r="D137" s="18">
        <f t="shared" si="15"/>
        <v>2.1377314814814818E-2</v>
      </c>
      <c r="E137" s="18">
        <v>2.2361111111111113E-2</v>
      </c>
      <c r="F137" s="11">
        <f t="shared" si="16"/>
        <v>9.8379629629629511E-4</v>
      </c>
      <c r="G137" s="12">
        <v>2</v>
      </c>
      <c r="H137" s="19" t="s">
        <v>120</v>
      </c>
      <c r="I137" s="12">
        <v>0</v>
      </c>
      <c r="J137" s="19"/>
      <c r="K137" s="12">
        <v>4</v>
      </c>
      <c r="L137" s="19" t="s">
        <v>55</v>
      </c>
      <c r="M137" s="12" t="s">
        <v>56</v>
      </c>
      <c r="N137" s="39">
        <f t="shared" si="17"/>
        <v>6</v>
      </c>
      <c r="O137" s="31">
        <f t="shared" si="18"/>
        <v>3.2793209876543172E-4</v>
      </c>
      <c r="P137" s="31">
        <f t="shared" si="19"/>
        <v>0</v>
      </c>
      <c r="Q137" s="31">
        <f t="shared" si="20"/>
        <v>6.5586419753086345E-4</v>
      </c>
      <c r="R137" s="31">
        <v>0</v>
      </c>
      <c r="S137" s="31" t="s">
        <v>27</v>
      </c>
      <c r="T137" s="31" t="s">
        <v>27</v>
      </c>
      <c r="U137" s="31">
        <f t="shared" si="21"/>
        <v>9.8379629629629511E-4</v>
      </c>
      <c r="V137" s="31" t="s">
        <v>27</v>
      </c>
      <c r="W137" s="40" t="s">
        <v>562</v>
      </c>
    </row>
    <row r="138" spans="1:23" x14ac:dyDescent="0.3">
      <c r="A138" s="10" t="s">
        <v>24</v>
      </c>
      <c r="B138" s="10" t="s">
        <v>122</v>
      </c>
      <c r="C138" s="12">
        <v>27</v>
      </c>
      <c r="D138" s="18">
        <f t="shared" si="15"/>
        <v>2.2361111111111113E-2</v>
      </c>
      <c r="E138" s="18">
        <v>2.3368055555555555E-2</v>
      </c>
      <c r="F138" s="11">
        <f t="shared" si="16"/>
        <v>1.0069444444444423E-3</v>
      </c>
      <c r="G138" s="12">
        <v>0</v>
      </c>
      <c r="H138" s="19"/>
      <c r="I138" s="12">
        <v>4</v>
      </c>
      <c r="J138" s="19" t="s">
        <v>29</v>
      </c>
      <c r="K138" s="12">
        <v>2</v>
      </c>
      <c r="L138" s="19" t="s">
        <v>129</v>
      </c>
      <c r="M138" s="12" t="s">
        <v>56</v>
      </c>
      <c r="N138" s="39">
        <f t="shared" si="17"/>
        <v>6</v>
      </c>
      <c r="O138" s="31">
        <f t="shared" si="18"/>
        <v>0</v>
      </c>
      <c r="P138" s="31">
        <f t="shared" si="19"/>
        <v>6.7129629629629484E-4</v>
      </c>
      <c r="Q138" s="31">
        <f t="shared" si="20"/>
        <v>3.3564814814814742E-4</v>
      </c>
      <c r="R138" s="31">
        <v>0</v>
      </c>
      <c r="S138" s="31" t="s">
        <v>27</v>
      </c>
      <c r="T138" s="31" t="s">
        <v>27</v>
      </c>
      <c r="U138" s="31">
        <f t="shared" si="21"/>
        <v>1.0069444444444423E-3</v>
      </c>
      <c r="V138" s="31" t="s">
        <v>27</v>
      </c>
      <c r="W138" s="40" t="s">
        <v>563</v>
      </c>
    </row>
    <row r="139" spans="1:23" x14ac:dyDescent="0.3">
      <c r="A139" s="10" t="s">
        <v>24</v>
      </c>
      <c r="B139" s="10" t="s">
        <v>122</v>
      </c>
      <c r="C139" s="12">
        <v>28</v>
      </c>
      <c r="D139" s="18">
        <f t="shared" si="15"/>
        <v>2.3368055555555555E-2</v>
      </c>
      <c r="E139" s="18">
        <v>2.3877314814814813E-2</v>
      </c>
      <c r="F139" s="11">
        <f t="shared" si="16"/>
        <v>5.0925925925925791E-4</v>
      </c>
      <c r="G139" s="12">
        <v>2</v>
      </c>
      <c r="H139" s="19" t="s">
        <v>198</v>
      </c>
      <c r="I139" s="12">
        <v>4</v>
      </c>
      <c r="J139" s="19" t="s">
        <v>43</v>
      </c>
      <c r="K139" s="12">
        <v>0</v>
      </c>
      <c r="L139" s="19"/>
      <c r="M139" s="12" t="s">
        <v>56</v>
      </c>
      <c r="N139" s="39">
        <f t="shared" si="17"/>
        <v>6</v>
      </c>
      <c r="O139" s="31">
        <f t="shared" si="18"/>
        <v>1.6975308641975265E-4</v>
      </c>
      <c r="P139" s="31">
        <f t="shared" si="19"/>
        <v>3.3950617283950529E-4</v>
      </c>
      <c r="Q139" s="31">
        <f t="shared" si="20"/>
        <v>0</v>
      </c>
      <c r="R139" s="31">
        <v>0</v>
      </c>
      <c r="S139" s="31" t="s">
        <v>27</v>
      </c>
      <c r="T139" s="31" t="s">
        <v>27</v>
      </c>
      <c r="U139" s="31">
        <f t="shared" si="21"/>
        <v>5.0925925925925791E-4</v>
      </c>
      <c r="V139" s="31" t="s">
        <v>27</v>
      </c>
      <c r="W139" s="40" t="s">
        <v>564</v>
      </c>
    </row>
    <row r="140" spans="1:23" x14ac:dyDescent="0.3">
      <c r="A140" s="10" t="s">
        <v>24</v>
      </c>
      <c r="B140" s="10" t="s">
        <v>122</v>
      </c>
      <c r="C140" s="12">
        <v>29</v>
      </c>
      <c r="D140" s="18">
        <f t="shared" si="15"/>
        <v>2.3877314814814813E-2</v>
      </c>
      <c r="E140" s="18">
        <v>2.4467592592592593E-2</v>
      </c>
      <c r="F140" s="11">
        <f t="shared" si="16"/>
        <v>5.9027777777777984E-4</v>
      </c>
      <c r="G140" s="12">
        <v>0</v>
      </c>
      <c r="H140" s="19"/>
      <c r="I140" s="12">
        <v>0</v>
      </c>
      <c r="J140" s="19"/>
      <c r="K140" s="12">
        <v>6</v>
      </c>
      <c r="L140" s="19" t="s">
        <v>129</v>
      </c>
      <c r="M140" s="12" t="s">
        <v>56</v>
      </c>
      <c r="N140" s="39">
        <f t="shared" si="17"/>
        <v>6</v>
      </c>
      <c r="O140" s="31">
        <f t="shared" si="18"/>
        <v>0</v>
      </c>
      <c r="P140" s="31">
        <f t="shared" si="19"/>
        <v>0</v>
      </c>
      <c r="Q140" s="31">
        <f t="shared" si="20"/>
        <v>5.9027777777777984E-4</v>
      </c>
      <c r="R140" s="31">
        <v>0</v>
      </c>
      <c r="S140" s="31" t="s">
        <v>27</v>
      </c>
      <c r="T140" s="31" t="s">
        <v>27</v>
      </c>
      <c r="U140" s="31">
        <f t="shared" si="21"/>
        <v>5.9027777777777984E-4</v>
      </c>
      <c r="V140" s="31" t="s">
        <v>27</v>
      </c>
      <c r="W140" s="40" t="s">
        <v>565</v>
      </c>
    </row>
    <row r="141" spans="1:23" x14ac:dyDescent="0.3">
      <c r="A141" s="10" t="s">
        <v>24</v>
      </c>
      <c r="B141" s="10" t="s">
        <v>122</v>
      </c>
      <c r="C141" s="12">
        <v>30</v>
      </c>
      <c r="D141" s="18">
        <f t="shared" si="15"/>
        <v>2.4467592592592593E-2</v>
      </c>
      <c r="E141" s="18">
        <v>2.5266203703703704E-2</v>
      </c>
      <c r="F141" s="11">
        <f t="shared" si="16"/>
        <v>7.9861111111111105E-4</v>
      </c>
      <c r="G141" s="12">
        <v>0</v>
      </c>
      <c r="H141" s="19"/>
      <c r="I141" s="12">
        <v>0</v>
      </c>
      <c r="J141" s="19"/>
      <c r="K141" s="12">
        <v>6</v>
      </c>
      <c r="L141" s="19" t="s">
        <v>64</v>
      </c>
      <c r="M141" s="12" t="s">
        <v>56</v>
      </c>
      <c r="N141" s="39">
        <f t="shared" si="17"/>
        <v>6</v>
      </c>
      <c r="O141" s="31">
        <f t="shared" si="18"/>
        <v>0</v>
      </c>
      <c r="P141" s="31">
        <f t="shared" si="19"/>
        <v>0</v>
      </c>
      <c r="Q141" s="31">
        <f t="shared" si="20"/>
        <v>7.9861111111111105E-4</v>
      </c>
      <c r="R141" s="31">
        <v>0</v>
      </c>
      <c r="S141" s="31" t="s">
        <v>27</v>
      </c>
      <c r="T141" s="31" t="s">
        <v>27</v>
      </c>
      <c r="U141" s="31">
        <f t="shared" si="21"/>
        <v>7.9861111111111105E-4</v>
      </c>
      <c r="V141" s="31" t="s">
        <v>27</v>
      </c>
      <c r="W141" s="40" t="s">
        <v>566</v>
      </c>
    </row>
    <row r="142" spans="1:23" x14ac:dyDescent="0.3">
      <c r="A142" s="10" t="s">
        <v>24</v>
      </c>
      <c r="B142" s="10" t="s">
        <v>122</v>
      </c>
      <c r="C142" s="12">
        <v>31</v>
      </c>
      <c r="D142" s="18">
        <f t="shared" si="15"/>
        <v>2.5266203703703704E-2</v>
      </c>
      <c r="E142" s="18">
        <v>2.5914351851851855E-2</v>
      </c>
      <c r="F142" s="11">
        <f t="shared" si="16"/>
        <v>6.4814814814815117E-4</v>
      </c>
      <c r="G142" s="12">
        <v>3</v>
      </c>
      <c r="H142" s="19" t="s">
        <v>49</v>
      </c>
      <c r="I142" s="12">
        <v>3</v>
      </c>
      <c r="J142" s="19" t="s">
        <v>43</v>
      </c>
      <c r="K142" s="12">
        <v>0</v>
      </c>
      <c r="L142" s="19"/>
      <c r="M142" s="12" t="s">
        <v>56</v>
      </c>
      <c r="N142" s="39">
        <f t="shared" si="17"/>
        <v>6</v>
      </c>
      <c r="O142" s="31">
        <f t="shared" si="18"/>
        <v>3.2407407407407558E-4</v>
      </c>
      <c r="P142" s="31">
        <f t="shared" si="19"/>
        <v>3.2407407407407558E-4</v>
      </c>
      <c r="Q142" s="31">
        <f t="shared" si="20"/>
        <v>0</v>
      </c>
      <c r="R142" s="31">
        <v>0</v>
      </c>
      <c r="S142" s="31" t="s">
        <v>27</v>
      </c>
      <c r="T142" s="31" t="s">
        <v>27</v>
      </c>
      <c r="U142" s="31">
        <f t="shared" si="21"/>
        <v>6.4814814814815117E-4</v>
      </c>
      <c r="V142" s="31" t="s">
        <v>27</v>
      </c>
      <c r="W142" s="40" t="s">
        <v>567</v>
      </c>
    </row>
    <row r="143" spans="1:23" x14ac:dyDescent="0.3">
      <c r="A143" s="10" t="s">
        <v>24</v>
      </c>
      <c r="B143" s="10" t="s">
        <v>122</v>
      </c>
      <c r="C143" s="12">
        <v>32</v>
      </c>
      <c r="D143" s="18">
        <f t="shared" si="15"/>
        <v>2.5914351851851855E-2</v>
      </c>
      <c r="E143" s="18">
        <v>2.8472222222222222E-2</v>
      </c>
      <c r="F143" s="11">
        <f t="shared" si="16"/>
        <v>2.5578703703703666E-3</v>
      </c>
      <c r="G143" s="12">
        <v>0</v>
      </c>
      <c r="H143" s="19"/>
      <c r="I143" s="12">
        <v>0</v>
      </c>
      <c r="J143" s="19"/>
      <c r="K143" s="12">
        <v>6</v>
      </c>
      <c r="L143" s="19" t="s">
        <v>64</v>
      </c>
      <c r="M143" s="12" t="s">
        <v>56</v>
      </c>
      <c r="N143" s="39">
        <f t="shared" si="17"/>
        <v>6</v>
      </c>
      <c r="O143" s="31">
        <f t="shared" si="18"/>
        <v>0</v>
      </c>
      <c r="P143" s="31">
        <f t="shared" si="19"/>
        <v>0</v>
      </c>
      <c r="Q143" s="31">
        <f t="shared" si="20"/>
        <v>2.5578703703703666E-3</v>
      </c>
      <c r="R143" s="31">
        <v>0</v>
      </c>
      <c r="S143" s="31" t="s">
        <v>27</v>
      </c>
      <c r="T143" s="31" t="s">
        <v>27</v>
      </c>
      <c r="U143" s="31">
        <f t="shared" si="21"/>
        <v>2.5578703703703666E-3</v>
      </c>
      <c r="V143" s="31" t="s">
        <v>27</v>
      </c>
      <c r="W143" s="40" t="s">
        <v>568</v>
      </c>
    </row>
    <row r="144" spans="1:23" x14ac:dyDescent="0.3">
      <c r="A144" s="10" t="s">
        <v>24</v>
      </c>
      <c r="B144" s="10" t="s">
        <v>122</v>
      </c>
      <c r="C144" s="12">
        <v>33</v>
      </c>
      <c r="D144" s="18">
        <f t="shared" si="15"/>
        <v>2.8472222222222222E-2</v>
      </c>
      <c r="E144" s="18">
        <v>2.9189814814814811E-2</v>
      </c>
      <c r="F144" s="11">
        <f t="shared" si="16"/>
        <v>7.1759259259258912E-4</v>
      </c>
      <c r="G144" s="12">
        <v>0</v>
      </c>
      <c r="H144" s="19"/>
      <c r="I144" s="12">
        <v>4</v>
      </c>
      <c r="J144" s="19" t="s">
        <v>29</v>
      </c>
      <c r="K144" s="12">
        <v>2</v>
      </c>
      <c r="L144" s="19" t="s">
        <v>30</v>
      </c>
      <c r="M144" s="12" t="s">
        <v>56</v>
      </c>
      <c r="N144" s="39">
        <f t="shared" si="17"/>
        <v>6</v>
      </c>
      <c r="O144" s="31">
        <f t="shared" si="18"/>
        <v>0</v>
      </c>
      <c r="P144" s="31">
        <f t="shared" si="19"/>
        <v>4.7839506172839275E-4</v>
      </c>
      <c r="Q144" s="31">
        <f t="shared" si="20"/>
        <v>2.3919753086419637E-4</v>
      </c>
      <c r="R144" s="31">
        <v>0</v>
      </c>
      <c r="S144" s="31" t="s">
        <v>27</v>
      </c>
      <c r="T144" s="31" t="s">
        <v>27</v>
      </c>
      <c r="U144" s="31">
        <f t="shared" si="21"/>
        <v>7.1759259259258912E-4</v>
      </c>
      <c r="V144" s="31" t="s">
        <v>27</v>
      </c>
      <c r="W144" s="40" t="s">
        <v>569</v>
      </c>
    </row>
    <row r="145" spans="1:23" x14ac:dyDescent="0.3">
      <c r="A145" s="10" t="s">
        <v>24</v>
      </c>
      <c r="B145" s="10" t="s">
        <v>122</v>
      </c>
      <c r="C145" s="12">
        <v>34</v>
      </c>
      <c r="D145" s="18">
        <f t="shared" si="15"/>
        <v>2.9189814814814811E-2</v>
      </c>
      <c r="E145" s="18">
        <v>2.9374999999999998E-2</v>
      </c>
      <c r="F145" s="11">
        <f t="shared" si="16"/>
        <v>1.8518518518518753E-4</v>
      </c>
      <c r="G145" s="12">
        <v>0</v>
      </c>
      <c r="H145" s="19"/>
      <c r="I145" s="12">
        <v>0</v>
      </c>
      <c r="J145" s="19"/>
      <c r="K145" s="12">
        <v>6</v>
      </c>
      <c r="L145" s="19" t="s">
        <v>188</v>
      </c>
      <c r="M145" s="12" t="s">
        <v>56</v>
      </c>
      <c r="N145" s="39">
        <f t="shared" si="17"/>
        <v>6</v>
      </c>
      <c r="O145" s="31">
        <f t="shared" si="18"/>
        <v>0</v>
      </c>
      <c r="P145" s="31">
        <f t="shared" si="19"/>
        <v>0</v>
      </c>
      <c r="Q145" s="31">
        <f t="shared" si="20"/>
        <v>1.8518518518518753E-4</v>
      </c>
      <c r="R145" s="31">
        <v>0</v>
      </c>
      <c r="S145" s="31" t="s">
        <v>27</v>
      </c>
      <c r="T145" s="31" t="s">
        <v>27</v>
      </c>
      <c r="U145" s="31">
        <f t="shared" si="21"/>
        <v>1.8518518518518753E-4</v>
      </c>
      <c r="V145" s="31" t="s">
        <v>27</v>
      </c>
      <c r="W145" s="40" t="s">
        <v>570</v>
      </c>
    </row>
    <row r="146" spans="1:23" x14ac:dyDescent="0.3">
      <c r="A146" s="10" t="s">
        <v>24</v>
      </c>
      <c r="B146" s="10" t="s">
        <v>122</v>
      </c>
      <c r="C146" s="12">
        <v>35</v>
      </c>
      <c r="D146" s="18">
        <f t="shared" si="15"/>
        <v>2.9374999999999998E-2</v>
      </c>
      <c r="E146" s="18">
        <v>3.1018518518518515E-2</v>
      </c>
      <c r="F146" s="11">
        <f t="shared" si="16"/>
        <v>1.6435185185185164E-3</v>
      </c>
      <c r="G146" s="10" t="s">
        <v>26</v>
      </c>
      <c r="H146" s="16"/>
      <c r="I146" s="10" t="s">
        <v>26</v>
      </c>
      <c r="J146" s="16"/>
      <c r="K146" s="10" t="s">
        <v>26</v>
      </c>
      <c r="L146" s="16"/>
      <c r="M146" s="10" t="s">
        <v>26</v>
      </c>
      <c r="N146" s="39" t="s">
        <v>27</v>
      </c>
      <c r="O146" s="31" t="s">
        <v>27</v>
      </c>
      <c r="P146" s="31" t="s">
        <v>27</v>
      </c>
      <c r="Q146" s="31" t="s">
        <v>27</v>
      </c>
      <c r="R146" s="31" t="s">
        <v>27</v>
      </c>
      <c r="S146" s="31">
        <f>F146</f>
        <v>1.6435185185185164E-3</v>
      </c>
      <c r="T146" s="31" t="s">
        <v>27</v>
      </c>
      <c r="U146" s="31" t="s">
        <v>27</v>
      </c>
      <c r="V146" s="31" t="s">
        <v>27</v>
      </c>
      <c r="W146" s="40" t="s">
        <v>491</v>
      </c>
    </row>
    <row r="147" spans="1:23" x14ac:dyDescent="0.3">
      <c r="A147" s="10" t="s">
        <v>24</v>
      </c>
      <c r="B147" s="10" t="s">
        <v>122</v>
      </c>
      <c r="C147" s="12">
        <v>36</v>
      </c>
      <c r="D147" s="18">
        <f t="shared" si="15"/>
        <v>3.1018518518518515E-2</v>
      </c>
      <c r="E147" s="18">
        <v>3.1354166666666662E-2</v>
      </c>
      <c r="F147" s="11">
        <f t="shared" si="16"/>
        <v>3.3564814814814742E-4</v>
      </c>
      <c r="G147" s="12">
        <v>0</v>
      </c>
      <c r="H147" s="19"/>
      <c r="I147" s="12">
        <v>0</v>
      </c>
      <c r="J147" s="19"/>
      <c r="K147" s="12">
        <v>6</v>
      </c>
      <c r="L147" s="19" t="s">
        <v>64</v>
      </c>
      <c r="M147" s="12" t="s">
        <v>56</v>
      </c>
      <c r="N147" s="39">
        <f t="shared" si="17"/>
        <v>6</v>
      </c>
      <c r="O147" s="31">
        <f t="shared" si="18"/>
        <v>0</v>
      </c>
      <c r="P147" s="31">
        <f t="shared" si="19"/>
        <v>0</v>
      </c>
      <c r="Q147" s="31">
        <f t="shared" si="20"/>
        <v>3.3564814814814742E-4</v>
      </c>
      <c r="R147" s="31">
        <v>0</v>
      </c>
      <c r="S147" s="31" t="s">
        <v>27</v>
      </c>
      <c r="T147" s="31" t="s">
        <v>27</v>
      </c>
      <c r="U147" s="31">
        <f t="shared" si="21"/>
        <v>3.3564814814814742E-4</v>
      </c>
      <c r="V147" s="31" t="s">
        <v>27</v>
      </c>
      <c r="W147" s="40" t="s">
        <v>218</v>
      </c>
    </row>
    <row r="148" spans="1:23" x14ac:dyDescent="0.3">
      <c r="A148" s="10" t="s">
        <v>24</v>
      </c>
      <c r="B148" s="10" t="s">
        <v>122</v>
      </c>
      <c r="C148" s="12">
        <v>37</v>
      </c>
      <c r="D148" s="18">
        <f t="shared" si="15"/>
        <v>3.1354166666666662E-2</v>
      </c>
      <c r="E148" s="18">
        <v>3.3101851851851848E-2</v>
      </c>
      <c r="F148" s="11">
        <f t="shared" si="16"/>
        <v>1.7476851851851855E-3</v>
      </c>
      <c r="G148" s="10" t="s">
        <v>26</v>
      </c>
      <c r="H148" s="16"/>
      <c r="I148" s="10" t="s">
        <v>26</v>
      </c>
      <c r="J148" s="16"/>
      <c r="K148" s="10" t="s">
        <v>26</v>
      </c>
      <c r="L148" s="16"/>
      <c r="M148" s="10" t="s">
        <v>26</v>
      </c>
      <c r="N148" s="39" t="s">
        <v>27</v>
      </c>
      <c r="O148" s="31" t="s">
        <v>27</v>
      </c>
      <c r="P148" s="31" t="s">
        <v>27</v>
      </c>
      <c r="Q148" s="31" t="s">
        <v>27</v>
      </c>
      <c r="R148" s="31" t="s">
        <v>27</v>
      </c>
      <c r="S148" s="31">
        <f>F148</f>
        <v>1.7476851851851855E-3</v>
      </c>
      <c r="T148" s="31" t="s">
        <v>27</v>
      </c>
      <c r="U148" s="31" t="s">
        <v>27</v>
      </c>
      <c r="V148" s="31" t="s">
        <v>27</v>
      </c>
      <c r="W148" s="40" t="s">
        <v>491</v>
      </c>
    </row>
    <row r="149" spans="1:23" x14ac:dyDescent="0.3">
      <c r="A149" s="10" t="s">
        <v>24</v>
      </c>
      <c r="B149" s="10" t="s">
        <v>140</v>
      </c>
      <c r="C149" s="10">
        <v>1</v>
      </c>
      <c r="D149" s="11">
        <v>0</v>
      </c>
      <c r="E149" s="11">
        <v>7.7546296296296304E-4</v>
      </c>
      <c r="F149" s="11">
        <f t="shared" si="16"/>
        <v>7.7546296296296304E-4</v>
      </c>
      <c r="G149" s="12" t="s">
        <v>27</v>
      </c>
      <c r="H149" s="19"/>
      <c r="I149" s="12" t="s">
        <v>27</v>
      </c>
      <c r="J149" s="19"/>
      <c r="K149" s="12" t="s">
        <v>27</v>
      </c>
      <c r="L149" s="19"/>
      <c r="M149" s="10" t="s">
        <v>26</v>
      </c>
      <c r="N149" s="39" t="s">
        <v>27</v>
      </c>
      <c r="O149" s="31" t="s">
        <v>27</v>
      </c>
      <c r="P149" s="31" t="s">
        <v>27</v>
      </c>
      <c r="Q149" s="31" t="s">
        <v>27</v>
      </c>
      <c r="R149" s="31">
        <f>F149</f>
        <v>7.7546296296296304E-4</v>
      </c>
      <c r="S149" s="31" t="s">
        <v>27</v>
      </c>
      <c r="T149" s="31" t="s">
        <v>27</v>
      </c>
      <c r="U149" s="31" t="s">
        <v>27</v>
      </c>
      <c r="V149" s="31" t="s">
        <v>27</v>
      </c>
      <c r="W149" s="40" t="s">
        <v>60</v>
      </c>
    </row>
    <row r="150" spans="1:23" x14ac:dyDescent="0.3">
      <c r="A150" s="10" t="s">
        <v>24</v>
      </c>
      <c r="B150" s="10" t="s">
        <v>140</v>
      </c>
      <c r="C150" s="12">
        <v>2</v>
      </c>
      <c r="D150" s="18">
        <f t="shared" ref="D150:D180" si="22">E149</f>
        <v>7.7546296296296304E-4</v>
      </c>
      <c r="E150" s="18">
        <v>1.2037037037037038E-3</v>
      </c>
      <c r="F150" s="11">
        <f t="shared" si="16"/>
        <v>4.2824074074074075E-4</v>
      </c>
      <c r="G150" s="10" t="s">
        <v>26</v>
      </c>
      <c r="H150" s="16"/>
      <c r="I150" s="10" t="s">
        <v>26</v>
      </c>
      <c r="J150" s="16"/>
      <c r="K150" s="10" t="s">
        <v>26</v>
      </c>
      <c r="L150" s="16"/>
      <c r="M150" s="10" t="s">
        <v>26</v>
      </c>
      <c r="N150" s="39" t="s">
        <v>27</v>
      </c>
      <c r="O150" s="31" t="s">
        <v>27</v>
      </c>
      <c r="P150" s="31" t="s">
        <v>27</v>
      </c>
      <c r="Q150" s="31" t="s">
        <v>27</v>
      </c>
      <c r="R150" s="31" t="s">
        <v>27</v>
      </c>
      <c r="S150" s="31">
        <f>F150</f>
        <v>4.2824074074074075E-4</v>
      </c>
      <c r="T150" s="31" t="s">
        <v>27</v>
      </c>
      <c r="U150" s="31" t="s">
        <v>27</v>
      </c>
      <c r="V150" s="31" t="s">
        <v>27</v>
      </c>
      <c r="W150" s="41" t="s">
        <v>28</v>
      </c>
    </row>
    <row r="151" spans="1:23" x14ac:dyDescent="0.3">
      <c r="A151" s="10" t="s">
        <v>24</v>
      </c>
      <c r="B151" s="10" t="s">
        <v>140</v>
      </c>
      <c r="C151" s="10">
        <v>3</v>
      </c>
      <c r="D151" s="18">
        <f t="shared" si="22"/>
        <v>1.2037037037037038E-3</v>
      </c>
      <c r="E151" s="18">
        <v>2.488425925925926E-3</v>
      </c>
      <c r="F151" s="11">
        <f t="shared" si="16"/>
        <v>1.2847222222222223E-3</v>
      </c>
      <c r="G151" s="12">
        <v>0</v>
      </c>
      <c r="H151" s="19"/>
      <c r="I151" s="12">
        <v>0</v>
      </c>
      <c r="J151" s="13"/>
      <c r="K151" s="12">
        <v>6</v>
      </c>
      <c r="L151" s="13" t="s">
        <v>129</v>
      </c>
      <c r="M151" s="12" t="s">
        <v>56</v>
      </c>
      <c r="N151" s="39">
        <f t="shared" si="17"/>
        <v>6</v>
      </c>
      <c r="O151" s="31">
        <f t="shared" si="18"/>
        <v>0</v>
      </c>
      <c r="P151" s="31">
        <f t="shared" si="19"/>
        <v>0</v>
      </c>
      <c r="Q151" s="31">
        <f t="shared" si="20"/>
        <v>1.2847222222222223E-3</v>
      </c>
      <c r="R151" s="31">
        <v>0</v>
      </c>
      <c r="S151" s="31" t="s">
        <v>27</v>
      </c>
      <c r="T151" s="31" t="s">
        <v>27</v>
      </c>
      <c r="U151" s="31">
        <f t="shared" si="21"/>
        <v>1.2847222222222223E-3</v>
      </c>
      <c r="V151" s="31" t="s">
        <v>27</v>
      </c>
      <c r="W151" s="40" t="s">
        <v>571</v>
      </c>
    </row>
    <row r="152" spans="1:23" x14ac:dyDescent="0.3">
      <c r="A152" s="10" t="s">
        <v>24</v>
      </c>
      <c r="B152" s="10" t="s">
        <v>140</v>
      </c>
      <c r="C152" s="12">
        <v>4</v>
      </c>
      <c r="D152" s="18">
        <f t="shared" si="22"/>
        <v>2.488425925925926E-3</v>
      </c>
      <c r="E152" s="18">
        <v>2.6967592592592594E-3</v>
      </c>
      <c r="F152" s="11">
        <f t="shared" si="16"/>
        <v>2.0833333333333337E-4</v>
      </c>
      <c r="G152" s="10" t="s">
        <v>26</v>
      </c>
      <c r="H152" s="16"/>
      <c r="I152" s="10" t="s">
        <v>26</v>
      </c>
      <c r="J152" s="16"/>
      <c r="K152" s="10" t="s">
        <v>26</v>
      </c>
      <c r="L152" s="16"/>
      <c r="M152" s="10" t="s">
        <v>26</v>
      </c>
      <c r="N152" s="39" t="s">
        <v>27</v>
      </c>
      <c r="O152" s="31" t="s">
        <v>27</v>
      </c>
      <c r="P152" s="31" t="s">
        <v>27</v>
      </c>
      <c r="Q152" s="31" t="s">
        <v>27</v>
      </c>
      <c r="R152" s="31" t="s">
        <v>27</v>
      </c>
      <c r="S152" s="31">
        <f>F152</f>
        <v>2.0833333333333337E-4</v>
      </c>
      <c r="T152" s="31" t="s">
        <v>27</v>
      </c>
      <c r="U152" s="31" t="s">
        <v>27</v>
      </c>
      <c r="V152" s="31" t="s">
        <v>27</v>
      </c>
      <c r="W152" s="41" t="s">
        <v>465</v>
      </c>
    </row>
    <row r="153" spans="1:23" x14ac:dyDescent="0.3">
      <c r="A153" s="10" t="s">
        <v>24</v>
      </c>
      <c r="B153" s="10" t="s">
        <v>140</v>
      </c>
      <c r="C153" s="10">
        <v>5</v>
      </c>
      <c r="D153" s="18">
        <f t="shared" si="22"/>
        <v>2.6967592592592594E-3</v>
      </c>
      <c r="E153" s="18">
        <v>4.0277777777777777E-3</v>
      </c>
      <c r="F153" s="11">
        <f t="shared" si="16"/>
        <v>1.3310185185185183E-3</v>
      </c>
      <c r="G153" s="12">
        <v>0</v>
      </c>
      <c r="H153" s="19"/>
      <c r="I153" s="12">
        <v>3</v>
      </c>
      <c r="J153" s="13" t="s">
        <v>38</v>
      </c>
      <c r="K153" s="12">
        <v>3</v>
      </c>
      <c r="L153" s="13" t="s">
        <v>64</v>
      </c>
      <c r="M153" s="12" t="s">
        <v>56</v>
      </c>
      <c r="N153" s="39">
        <f t="shared" si="17"/>
        <v>6</v>
      </c>
      <c r="O153" s="31">
        <f t="shared" si="18"/>
        <v>0</v>
      </c>
      <c r="P153" s="31">
        <f t="shared" si="19"/>
        <v>6.6550925925925924E-4</v>
      </c>
      <c r="Q153" s="31">
        <f t="shared" si="20"/>
        <v>6.6550925925925924E-4</v>
      </c>
      <c r="R153" s="31">
        <v>0</v>
      </c>
      <c r="S153" s="31" t="s">
        <v>27</v>
      </c>
      <c r="T153" s="31" t="s">
        <v>27</v>
      </c>
      <c r="U153" s="31">
        <f t="shared" si="21"/>
        <v>1.3310185185185183E-3</v>
      </c>
      <c r="V153" s="31" t="s">
        <v>27</v>
      </c>
      <c r="W153" s="40" t="s">
        <v>572</v>
      </c>
    </row>
    <row r="154" spans="1:23" x14ac:dyDescent="0.3">
      <c r="A154" s="10" t="s">
        <v>24</v>
      </c>
      <c r="B154" s="10" t="s">
        <v>140</v>
      </c>
      <c r="C154" s="12">
        <v>6</v>
      </c>
      <c r="D154" s="18">
        <f t="shared" si="22"/>
        <v>4.0277777777777777E-3</v>
      </c>
      <c r="E154" s="18">
        <v>6.6435185185185182E-3</v>
      </c>
      <c r="F154" s="11">
        <f t="shared" si="16"/>
        <v>2.6157407407407405E-3</v>
      </c>
      <c r="G154" s="12">
        <v>0</v>
      </c>
      <c r="H154" s="19"/>
      <c r="I154" s="12">
        <v>3</v>
      </c>
      <c r="J154" s="13" t="s">
        <v>38</v>
      </c>
      <c r="K154" s="12">
        <v>3</v>
      </c>
      <c r="L154" s="13" t="s">
        <v>64</v>
      </c>
      <c r="M154" s="12" t="s">
        <v>56</v>
      </c>
      <c r="N154" s="39">
        <f t="shared" si="17"/>
        <v>6</v>
      </c>
      <c r="O154" s="31">
        <f t="shared" si="18"/>
        <v>0</v>
      </c>
      <c r="P154" s="31">
        <f t="shared" si="19"/>
        <v>1.30787037037037E-3</v>
      </c>
      <c r="Q154" s="31">
        <f t="shared" si="20"/>
        <v>1.30787037037037E-3</v>
      </c>
      <c r="R154" s="31">
        <v>0</v>
      </c>
      <c r="S154" s="31" t="s">
        <v>27</v>
      </c>
      <c r="T154" s="31" t="s">
        <v>27</v>
      </c>
      <c r="U154" s="31">
        <f t="shared" si="21"/>
        <v>2.6157407407407405E-3</v>
      </c>
      <c r="V154" s="31" t="s">
        <v>27</v>
      </c>
      <c r="W154" s="40" t="s">
        <v>573</v>
      </c>
    </row>
    <row r="155" spans="1:23" x14ac:dyDescent="0.3">
      <c r="A155" s="10" t="s">
        <v>24</v>
      </c>
      <c r="B155" s="10" t="s">
        <v>140</v>
      </c>
      <c r="C155" s="10">
        <v>7</v>
      </c>
      <c r="D155" s="18">
        <f t="shared" si="22"/>
        <v>6.6435185185185182E-3</v>
      </c>
      <c r="E155" s="18">
        <v>8.9583333333333338E-3</v>
      </c>
      <c r="F155" s="11">
        <f t="shared" si="16"/>
        <v>2.3148148148148156E-3</v>
      </c>
      <c r="G155" s="12">
        <v>0</v>
      </c>
      <c r="H155" s="19"/>
      <c r="I155" s="12">
        <v>2</v>
      </c>
      <c r="J155" s="13" t="s">
        <v>38</v>
      </c>
      <c r="K155" s="12">
        <v>4</v>
      </c>
      <c r="L155" s="13" t="s">
        <v>55</v>
      </c>
      <c r="M155" s="12" t="s">
        <v>56</v>
      </c>
      <c r="N155" s="39">
        <f t="shared" si="17"/>
        <v>6</v>
      </c>
      <c r="O155" s="31">
        <f t="shared" si="18"/>
        <v>0</v>
      </c>
      <c r="P155" s="31">
        <f t="shared" si="19"/>
        <v>7.7160493827160522E-4</v>
      </c>
      <c r="Q155" s="31">
        <f t="shared" si="20"/>
        <v>1.5432098765432104E-3</v>
      </c>
      <c r="R155" s="31">
        <v>0</v>
      </c>
      <c r="S155" s="31" t="s">
        <v>27</v>
      </c>
      <c r="T155" s="31" t="s">
        <v>27</v>
      </c>
      <c r="U155" s="31">
        <f t="shared" si="21"/>
        <v>2.3148148148148156E-3</v>
      </c>
      <c r="V155" s="31" t="s">
        <v>27</v>
      </c>
      <c r="W155" s="40" t="s">
        <v>574</v>
      </c>
    </row>
    <row r="156" spans="1:23" x14ac:dyDescent="0.3">
      <c r="A156" s="10" t="s">
        <v>24</v>
      </c>
      <c r="B156" s="10" t="s">
        <v>140</v>
      </c>
      <c r="C156" s="12">
        <v>8</v>
      </c>
      <c r="D156" s="18">
        <f t="shared" si="22"/>
        <v>8.9583333333333338E-3</v>
      </c>
      <c r="E156" s="18">
        <v>9.4097222222222238E-3</v>
      </c>
      <c r="F156" s="11">
        <f t="shared" si="16"/>
        <v>4.5138888888889006E-4</v>
      </c>
      <c r="G156" s="12">
        <v>0</v>
      </c>
      <c r="H156" s="19"/>
      <c r="I156" s="12">
        <v>3</v>
      </c>
      <c r="J156" s="13" t="s">
        <v>43</v>
      </c>
      <c r="K156" s="12">
        <v>3</v>
      </c>
      <c r="L156" s="13" t="s">
        <v>64</v>
      </c>
      <c r="M156" s="12" t="s">
        <v>56</v>
      </c>
      <c r="N156" s="39">
        <f t="shared" si="17"/>
        <v>6</v>
      </c>
      <c r="O156" s="31">
        <f t="shared" si="18"/>
        <v>0</v>
      </c>
      <c r="P156" s="31">
        <f t="shared" si="19"/>
        <v>2.2569444444444503E-4</v>
      </c>
      <c r="Q156" s="31">
        <f t="shared" si="20"/>
        <v>2.2569444444444503E-4</v>
      </c>
      <c r="R156" s="31">
        <v>0</v>
      </c>
      <c r="S156" s="31" t="s">
        <v>27</v>
      </c>
      <c r="T156" s="31" t="s">
        <v>27</v>
      </c>
      <c r="U156" s="31">
        <f t="shared" si="21"/>
        <v>4.5138888888889006E-4</v>
      </c>
      <c r="V156" s="31" t="s">
        <v>27</v>
      </c>
      <c r="W156" s="40" t="s">
        <v>575</v>
      </c>
    </row>
    <row r="157" spans="1:23" x14ac:dyDescent="0.3">
      <c r="A157" s="10" t="s">
        <v>24</v>
      </c>
      <c r="B157" s="10" t="s">
        <v>140</v>
      </c>
      <c r="C157" s="10">
        <v>9</v>
      </c>
      <c r="D157" s="18">
        <f t="shared" si="22"/>
        <v>9.4097222222222238E-3</v>
      </c>
      <c r="E157" s="18">
        <v>1.0844907407407407E-2</v>
      </c>
      <c r="F157" s="11">
        <f t="shared" si="16"/>
        <v>1.4351851851851834E-3</v>
      </c>
      <c r="G157" s="12">
        <v>4</v>
      </c>
      <c r="H157" s="19" t="s">
        <v>198</v>
      </c>
      <c r="I157" s="12">
        <v>0</v>
      </c>
      <c r="J157" s="13"/>
      <c r="K157" s="12">
        <v>2</v>
      </c>
      <c r="L157" s="13" t="s">
        <v>64</v>
      </c>
      <c r="M157" s="12" t="s">
        <v>56</v>
      </c>
      <c r="N157" s="39">
        <f t="shared" si="17"/>
        <v>6</v>
      </c>
      <c r="O157" s="31">
        <f t="shared" si="18"/>
        <v>9.5679012345678896E-4</v>
      </c>
      <c r="P157" s="31">
        <f t="shared" si="19"/>
        <v>0</v>
      </c>
      <c r="Q157" s="31">
        <f t="shared" si="20"/>
        <v>4.7839506172839448E-4</v>
      </c>
      <c r="R157" s="31">
        <v>0</v>
      </c>
      <c r="S157" s="31" t="s">
        <v>27</v>
      </c>
      <c r="T157" s="31" t="s">
        <v>27</v>
      </c>
      <c r="U157" s="31">
        <f t="shared" si="21"/>
        <v>1.4351851851851834E-3</v>
      </c>
      <c r="V157" s="31" t="s">
        <v>27</v>
      </c>
      <c r="W157" s="40" t="s">
        <v>576</v>
      </c>
    </row>
    <row r="158" spans="1:23" x14ac:dyDescent="0.3">
      <c r="A158" s="10" t="s">
        <v>24</v>
      </c>
      <c r="B158" s="10" t="s">
        <v>140</v>
      </c>
      <c r="C158" s="12">
        <v>10</v>
      </c>
      <c r="D158" s="18">
        <f t="shared" si="22"/>
        <v>1.0844907407407407E-2</v>
      </c>
      <c r="E158" s="18">
        <v>1.1805555555555555E-2</v>
      </c>
      <c r="F158" s="11">
        <f t="shared" si="16"/>
        <v>9.6064814814814797E-4</v>
      </c>
      <c r="G158" s="12">
        <v>2</v>
      </c>
      <c r="H158" s="19" t="s">
        <v>198</v>
      </c>
      <c r="I158" s="12">
        <v>0</v>
      </c>
      <c r="J158" s="13"/>
      <c r="K158" s="12">
        <v>4</v>
      </c>
      <c r="L158" s="13" t="s">
        <v>64</v>
      </c>
      <c r="M158" s="12" t="s">
        <v>56</v>
      </c>
      <c r="N158" s="39">
        <f t="shared" si="17"/>
        <v>6</v>
      </c>
      <c r="O158" s="31">
        <f t="shared" si="18"/>
        <v>3.2021604938271597E-4</v>
      </c>
      <c r="P158" s="31">
        <f t="shared" si="19"/>
        <v>0</v>
      </c>
      <c r="Q158" s="31">
        <f t="shared" si="20"/>
        <v>6.4043209876543195E-4</v>
      </c>
      <c r="R158" s="31">
        <v>0</v>
      </c>
      <c r="S158" s="31" t="s">
        <v>27</v>
      </c>
      <c r="T158" s="31" t="s">
        <v>27</v>
      </c>
      <c r="U158" s="31">
        <f t="shared" si="21"/>
        <v>9.6064814814814797E-4</v>
      </c>
      <c r="V158" s="31" t="s">
        <v>27</v>
      </c>
      <c r="W158" s="40" t="s">
        <v>577</v>
      </c>
    </row>
    <row r="159" spans="1:23" x14ac:dyDescent="0.3">
      <c r="A159" s="10" t="s">
        <v>24</v>
      </c>
      <c r="B159" s="10" t="s">
        <v>140</v>
      </c>
      <c r="C159" s="10">
        <v>11</v>
      </c>
      <c r="D159" s="18">
        <f t="shared" si="22"/>
        <v>1.1805555555555555E-2</v>
      </c>
      <c r="E159" s="18">
        <v>1.2037037037037035E-2</v>
      </c>
      <c r="F159" s="11">
        <f t="shared" si="16"/>
        <v>2.3148148148148008E-4</v>
      </c>
      <c r="G159" s="12">
        <v>0</v>
      </c>
      <c r="H159" s="19"/>
      <c r="I159" s="12">
        <v>0</v>
      </c>
      <c r="J159" s="13"/>
      <c r="K159" s="12">
        <v>6</v>
      </c>
      <c r="L159" s="13" t="s">
        <v>64</v>
      </c>
      <c r="M159" s="12" t="s">
        <v>56</v>
      </c>
      <c r="N159" s="39">
        <f t="shared" si="17"/>
        <v>6</v>
      </c>
      <c r="O159" s="31">
        <f t="shared" si="18"/>
        <v>0</v>
      </c>
      <c r="P159" s="31">
        <f t="shared" si="19"/>
        <v>0</v>
      </c>
      <c r="Q159" s="31">
        <f t="shared" si="20"/>
        <v>2.3148148148148008E-4</v>
      </c>
      <c r="R159" s="31">
        <v>0</v>
      </c>
      <c r="S159" s="31" t="s">
        <v>27</v>
      </c>
      <c r="T159" s="31" t="s">
        <v>27</v>
      </c>
      <c r="U159" s="31">
        <f t="shared" si="21"/>
        <v>2.3148148148148008E-4</v>
      </c>
      <c r="V159" s="31" t="s">
        <v>27</v>
      </c>
      <c r="W159" s="40" t="s">
        <v>578</v>
      </c>
    </row>
    <row r="160" spans="1:23" x14ac:dyDescent="0.3">
      <c r="A160" s="10" t="s">
        <v>24</v>
      </c>
      <c r="B160" s="10" t="s">
        <v>140</v>
      </c>
      <c r="C160" s="12">
        <v>12</v>
      </c>
      <c r="D160" s="18">
        <f t="shared" si="22"/>
        <v>1.2037037037037035E-2</v>
      </c>
      <c r="E160" s="18">
        <v>1.324074074074074E-2</v>
      </c>
      <c r="F160" s="11">
        <f t="shared" si="16"/>
        <v>1.2037037037037051E-3</v>
      </c>
      <c r="G160" s="12">
        <v>0</v>
      </c>
      <c r="H160" s="19"/>
      <c r="I160" s="12">
        <v>2</v>
      </c>
      <c r="J160" s="13" t="s">
        <v>43</v>
      </c>
      <c r="K160" s="12">
        <v>4</v>
      </c>
      <c r="L160" s="13" t="s">
        <v>87</v>
      </c>
      <c r="M160" s="12" t="s">
        <v>56</v>
      </c>
      <c r="N160" s="39">
        <f t="shared" si="17"/>
        <v>6</v>
      </c>
      <c r="O160" s="31">
        <f t="shared" si="18"/>
        <v>0</v>
      </c>
      <c r="P160" s="31">
        <f t="shared" si="19"/>
        <v>4.0123456790123503E-4</v>
      </c>
      <c r="Q160" s="31">
        <f t="shared" si="20"/>
        <v>8.0246913580247006E-4</v>
      </c>
      <c r="R160" s="31">
        <v>0</v>
      </c>
      <c r="S160" s="31" t="s">
        <v>27</v>
      </c>
      <c r="T160" s="31" t="s">
        <v>27</v>
      </c>
      <c r="U160" s="31">
        <f t="shared" si="21"/>
        <v>1.2037037037037051E-3</v>
      </c>
      <c r="V160" s="31" t="s">
        <v>27</v>
      </c>
      <c r="W160" s="40" t="s">
        <v>579</v>
      </c>
    </row>
    <row r="161" spans="1:23" x14ac:dyDescent="0.3">
      <c r="A161" s="10" t="s">
        <v>24</v>
      </c>
      <c r="B161" s="10" t="s">
        <v>140</v>
      </c>
      <c r="C161" s="10">
        <v>13</v>
      </c>
      <c r="D161" s="18">
        <f t="shared" si="22"/>
        <v>1.324074074074074E-2</v>
      </c>
      <c r="E161" s="18">
        <v>1.4525462962962964E-2</v>
      </c>
      <c r="F161" s="11">
        <f t="shared" si="16"/>
        <v>1.2847222222222236E-3</v>
      </c>
      <c r="G161" s="12">
        <v>0</v>
      </c>
      <c r="H161" s="19"/>
      <c r="I161" s="12">
        <v>2</v>
      </c>
      <c r="J161" s="13" t="s">
        <v>43</v>
      </c>
      <c r="K161" s="12">
        <v>4</v>
      </c>
      <c r="L161" s="13" t="s">
        <v>87</v>
      </c>
      <c r="M161" s="12" t="s">
        <v>56</v>
      </c>
      <c r="N161" s="39">
        <f t="shared" si="17"/>
        <v>6</v>
      </c>
      <c r="O161" s="31">
        <f t="shared" si="18"/>
        <v>0</v>
      </c>
      <c r="P161" s="31">
        <f t="shared" si="19"/>
        <v>4.2824074074074119E-4</v>
      </c>
      <c r="Q161" s="31">
        <f t="shared" si="20"/>
        <v>8.5648148148148237E-4</v>
      </c>
      <c r="R161" s="31">
        <v>0</v>
      </c>
      <c r="S161" s="31" t="s">
        <v>27</v>
      </c>
      <c r="T161" s="31" t="s">
        <v>27</v>
      </c>
      <c r="U161" s="31">
        <f t="shared" si="21"/>
        <v>1.2847222222222236E-3</v>
      </c>
      <c r="V161" s="31" t="s">
        <v>27</v>
      </c>
      <c r="W161" s="40" t="s">
        <v>580</v>
      </c>
    </row>
    <row r="162" spans="1:23" x14ac:dyDescent="0.3">
      <c r="A162" s="10" t="s">
        <v>24</v>
      </c>
      <c r="B162" s="10" t="s">
        <v>140</v>
      </c>
      <c r="C162" s="12">
        <v>14</v>
      </c>
      <c r="D162" s="18">
        <f t="shared" si="22"/>
        <v>1.4525462962962964E-2</v>
      </c>
      <c r="E162" s="18">
        <v>1.5173611111111112E-2</v>
      </c>
      <c r="F162" s="11">
        <f t="shared" si="16"/>
        <v>6.481481481481477E-4</v>
      </c>
      <c r="G162" s="12">
        <v>4</v>
      </c>
      <c r="H162" s="19" t="s">
        <v>198</v>
      </c>
      <c r="I162" s="12">
        <v>0</v>
      </c>
      <c r="J162" s="13"/>
      <c r="K162" s="12">
        <v>2</v>
      </c>
      <c r="L162" s="13" t="s">
        <v>87</v>
      </c>
      <c r="M162" s="12" t="s">
        <v>56</v>
      </c>
      <c r="N162" s="39">
        <f t="shared" si="17"/>
        <v>6</v>
      </c>
      <c r="O162" s="31">
        <f t="shared" si="18"/>
        <v>4.3209876543209846E-4</v>
      </c>
      <c r="P162" s="31">
        <f t="shared" si="19"/>
        <v>0</v>
      </c>
      <c r="Q162" s="31">
        <f t="shared" si="20"/>
        <v>2.1604938271604923E-4</v>
      </c>
      <c r="R162" s="31">
        <v>0</v>
      </c>
      <c r="S162" s="31" t="s">
        <v>27</v>
      </c>
      <c r="T162" s="31" t="s">
        <v>27</v>
      </c>
      <c r="U162" s="31">
        <f t="shared" si="21"/>
        <v>6.481481481481477E-4</v>
      </c>
      <c r="V162" s="31" t="s">
        <v>27</v>
      </c>
      <c r="W162" s="40" t="s">
        <v>581</v>
      </c>
    </row>
    <row r="163" spans="1:23" x14ac:dyDescent="0.3">
      <c r="A163" s="10" t="s">
        <v>24</v>
      </c>
      <c r="B163" s="10" t="s">
        <v>140</v>
      </c>
      <c r="C163" s="10">
        <v>15</v>
      </c>
      <c r="D163" s="18">
        <f t="shared" si="22"/>
        <v>1.5173611111111112E-2</v>
      </c>
      <c r="E163" s="18">
        <v>1.5983796296296295E-2</v>
      </c>
      <c r="F163" s="11">
        <f t="shared" si="16"/>
        <v>8.1018518518518289E-4</v>
      </c>
      <c r="G163" s="12">
        <v>0</v>
      </c>
      <c r="H163" s="19"/>
      <c r="I163" s="12">
        <v>6</v>
      </c>
      <c r="J163" s="13" t="s">
        <v>38</v>
      </c>
      <c r="K163" s="12">
        <v>0</v>
      </c>
      <c r="L163" s="13"/>
      <c r="M163" s="12" t="s">
        <v>56</v>
      </c>
      <c r="N163" s="39">
        <f t="shared" si="17"/>
        <v>6</v>
      </c>
      <c r="O163" s="31">
        <f t="shared" si="18"/>
        <v>0</v>
      </c>
      <c r="P163" s="31">
        <f t="shared" si="19"/>
        <v>8.1018518518518289E-4</v>
      </c>
      <c r="Q163" s="31">
        <f t="shared" si="20"/>
        <v>0</v>
      </c>
      <c r="R163" s="31">
        <v>0</v>
      </c>
      <c r="S163" s="31" t="s">
        <v>27</v>
      </c>
      <c r="T163" s="31" t="s">
        <v>27</v>
      </c>
      <c r="U163" s="31">
        <f t="shared" si="21"/>
        <v>8.1018518518518289E-4</v>
      </c>
      <c r="V163" s="31" t="s">
        <v>27</v>
      </c>
      <c r="W163" s="40" t="s">
        <v>582</v>
      </c>
    </row>
    <row r="164" spans="1:23" x14ac:dyDescent="0.3">
      <c r="A164" s="10" t="s">
        <v>24</v>
      </c>
      <c r="B164" s="10" t="s">
        <v>140</v>
      </c>
      <c r="C164" s="12">
        <v>16</v>
      </c>
      <c r="D164" s="18">
        <f t="shared" si="22"/>
        <v>1.5983796296296295E-2</v>
      </c>
      <c r="E164" s="18">
        <v>1.6053240740740739E-2</v>
      </c>
      <c r="F164" s="11">
        <f t="shared" si="16"/>
        <v>6.9444444444444892E-5</v>
      </c>
      <c r="G164" s="12">
        <v>0</v>
      </c>
      <c r="H164" s="19"/>
      <c r="I164" s="12">
        <v>0</v>
      </c>
      <c r="J164" s="13"/>
      <c r="K164" s="12">
        <v>6</v>
      </c>
      <c r="L164" s="13" t="s">
        <v>64</v>
      </c>
      <c r="M164" s="12" t="s">
        <v>56</v>
      </c>
      <c r="N164" s="39">
        <f t="shared" si="17"/>
        <v>6</v>
      </c>
      <c r="O164" s="31">
        <f t="shared" si="18"/>
        <v>0</v>
      </c>
      <c r="P164" s="31">
        <f t="shared" si="19"/>
        <v>0</v>
      </c>
      <c r="Q164" s="31">
        <f t="shared" si="20"/>
        <v>6.9444444444444892E-5</v>
      </c>
      <c r="R164" s="31">
        <v>0</v>
      </c>
      <c r="S164" s="31" t="s">
        <v>27</v>
      </c>
      <c r="T164" s="31" t="s">
        <v>27</v>
      </c>
      <c r="U164" s="31">
        <f t="shared" si="21"/>
        <v>6.9444444444444892E-5</v>
      </c>
      <c r="V164" s="31" t="s">
        <v>27</v>
      </c>
      <c r="W164" s="40" t="s">
        <v>583</v>
      </c>
    </row>
    <row r="165" spans="1:23" x14ac:dyDescent="0.3">
      <c r="A165" s="10" t="s">
        <v>24</v>
      </c>
      <c r="B165" s="10" t="s">
        <v>140</v>
      </c>
      <c r="C165" s="10">
        <v>17</v>
      </c>
      <c r="D165" s="18">
        <f t="shared" si="22"/>
        <v>1.6053240740740739E-2</v>
      </c>
      <c r="E165" s="18">
        <v>1.7256944444444446E-2</v>
      </c>
      <c r="F165" s="11">
        <f t="shared" si="16"/>
        <v>1.2037037037037068E-3</v>
      </c>
      <c r="G165" s="12">
        <v>0</v>
      </c>
      <c r="H165" s="19"/>
      <c r="I165" s="12">
        <v>2</v>
      </c>
      <c r="J165" s="13" t="s">
        <v>38</v>
      </c>
      <c r="K165" s="12">
        <v>4</v>
      </c>
      <c r="L165" s="13" t="s">
        <v>64</v>
      </c>
      <c r="M165" s="12" t="s">
        <v>56</v>
      </c>
      <c r="N165" s="39">
        <f t="shared" si="17"/>
        <v>6</v>
      </c>
      <c r="O165" s="31">
        <f t="shared" si="18"/>
        <v>0</v>
      </c>
      <c r="P165" s="31">
        <f t="shared" si="19"/>
        <v>4.0123456790123563E-4</v>
      </c>
      <c r="Q165" s="31">
        <f t="shared" si="20"/>
        <v>8.0246913580247126E-4</v>
      </c>
      <c r="R165" s="31">
        <v>0</v>
      </c>
      <c r="S165" s="31" t="s">
        <v>27</v>
      </c>
      <c r="T165" s="31" t="s">
        <v>27</v>
      </c>
      <c r="U165" s="31">
        <f t="shared" si="21"/>
        <v>1.2037037037037068E-3</v>
      </c>
      <c r="V165" s="31" t="s">
        <v>27</v>
      </c>
      <c r="W165" s="40" t="s">
        <v>584</v>
      </c>
    </row>
    <row r="166" spans="1:23" x14ac:dyDescent="0.3">
      <c r="A166" s="10" t="s">
        <v>24</v>
      </c>
      <c r="B166" s="10" t="s">
        <v>140</v>
      </c>
      <c r="C166" s="12">
        <v>18</v>
      </c>
      <c r="D166" s="18">
        <f t="shared" si="22"/>
        <v>1.7256944444444446E-2</v>
      </c>
      <c r="E166" s="18">
        <v>1.8391203703703705E-2</v>
      </c>
      <c r="F166" s="11">
        <f t="shared" si="16"/>
        <v>1.1342592592592585E-3</v>
      </c>
      <c r="G166" s="12">
        <v>0</v>
      </c>
      <c r="H166" s="19"/>
      <c r="I166" s="12">
        <v>6</v>
      </c>
      <c r="J166" s="13" t="s">
        <v>38</v>
      </c>
      <c r="K166" s="12">
        <v>0</v>
      </c>
      <c r="L166" s="13"/>
      <c r="M166" s="12" t="s">
        <v>56</v>
      </c>
      <c r="N166" s="39">
        <f t="shared" si="17"/>
        <v>6</v>
      </c>
      <c r="O166" s="31">
        <f t="shared" si="18"/>
        <v>0</v>
      </c>
      <c r="P166" s="31">
        <f t="shared" si="19"/>
        <v>1.1342592592592585E-3</v>
      </c>
      <c r="Q166" s="31">
        <f t="shared" si="20"/>
        <v>0</v>
      </c>
      <c r="R166" s="31">
        <v>0</v>
      </c>
      <c r="S166" s="31" t="s">
        <v>27</v>
      </c>
      <c r="T166" s="31" t="s">
        <v>27</v>
      </c>
      <c r="U166" s="31">
        <f t="shared" si="21"/>
        <v>1.1342592592592585E-3</v>
      </c>
      <c r="V166" s="31" t="s">
        <v>27</v>
      </c>
      <c r="W166" s="40" t="s">
        <v>585</v>
      </c>
    </row>
    <row r="167" spans="1:23" x14ac:dyDescent="0.3">
      <c r="A167" s="10" t="s">
        <v>24</v>
      </c>
      <c r="B167" s="10" t="s">
        <v>140</v>
      </c>
      <c r="C167" s="10">
        <v>19</v>
      </c>
      <c r="D167" s="18">
        <f t="shared" si="22"/>
        <v>1.8391203703703705E-2</v>
      </c>
      <c r="E167" s="18">
        <v>2.0300925925925927E-2</v>
      </c>
      <c r="F167" s="11">
        <f t="shared" si="16"/>
        <v>1.9097222222222224E-3</v>
      </c>
      <c r="G167" s="12">
        <v>0</v>
      </c>
      <c r="H167" s="19"/>
      <c r="I167" s="12">
        <v>4</v>
      </c>
      <c r="J167" s="13" t="s">
        <v>43</v>
      </c>
      <c r="K167" s="12">
        <v>2</v>
      </c>
      <c r="L167" s="13" t="s">
        <v>55</v>
      </c>
      <c r="M167" s="12" t="s">
        <v>56</v>
      </c>
      <c r="N167" s="39">
        <f t="shared" si="17"/>
        <v>6</v>
      </c>
      <c r="O167" s="31">
        <f t="shared" si="18"/>
        <v>0</v>
      </c>
      <c r="P167" s="31">
        <f t="shared" si="19"/>
        <v>1.2731481481481483E-3</v>
      </c>
      <c r="Q167" s="31">
        <f t="shared" si="20"/>
        <v>6.3657407407407413E-4</v>
      </c>
      <c r="R167" s="31">
        <v>0</v>
      </c>
      <c r="S167" s="31" t="s">
        <v>27</v>
      </c>
      <c r="T167" s="31" t="s">
        <v>27</v>
      </c>
      <c r="U167" s="31">
        <f t="shared" si="21"/>
        <v>1.9097222222222224E-3</v>
      </c>
      <c r="V167" s="31" t="s">
        <v>27</v>
      </c>
      <c r="W167" s="40" t="s">
        <v>586</v>
      </c>
    </row>
    <row r="168" spans="1:23" x14ac:dyDescent="0.3">
      <c r="A168" s="10" t="s">
        <v>24</v>
      </c>
      <c r="B168" s="10" t="s">
        <v>140</v>
      </c>
      <c r="C168" s="12">
        <v>20</v>
      </c>
      <c r="D168" s="18">
        <f t="shared" si="22"/>
        <v>2.0300925925925927E-2</v>
      </c>
      <c r="E168" s="18">
        <v>2.1030092592592597E-2</v>
      </c>
      <c r="F168" s="11">
        <f t="shared" si="16"/>
        <v>7.2916666666666963E-4</v>
      </c>
      <c r="G168" s="12">
        <v>0</v>
      </c>
      <c r="H168" s="19"/>
      <c r="I168" s="12">
        <v>6</v>
      </c>
      <c r="J168" s="13" t="s">
        <v>29</v>
      </c>
      <c r="K168" s="12">
        <v>0</v>
      </c>
      <c r="L168" s="13"/>
      <c r="M168" s="12" t="s">
        <v>56</v>
      </c>
      <c r="N168" s="39">
        <f t="shared" si="17"/>
        <v>6</v>
      </c>
      <c r="O168" s="31">
        <f t="shared" si="18"/>
        <v>0</v>
      </c>
      <c r="P168" s="31">
        <f t="shared" si="19"/>
        <v>7.2916666666666963E-4</v>
      </c>
      <c r="Q168" s="31">
        <f t="shared" si="20"/>
        <v>0</v>
      </c>
      <c r="R168" s="31">
        <v>0</v>
      </c>
      <c r="S168" s="31" t="s">
        <v>27</v>
      </c>
      <c r="T168" s="31" t="s">
        <v>27</v>
      </c>
      <c r="U168" s="31">
        <f t="shared" si="21"/>
        <v>7.2916666666666963E-4</v>
      </c>
      <c r="V168" s="31" t="s">
        <v>27</v>
      </c>
      <c r="W168" s="40" t="s">
        <v>587</v>
      </c>
    </row>
    <row r="169" spans="1:23" x14ac:dyDescent="0.3">
      <c r="A169" s="10" t="s">
        <v>24</v>
      </c>
      <c r="B169" s="10" t="s">
        <v>140</v>
      </c>
      <c r="C169" s="10">
        <v>21</v>
      </c>
      <c r="D169" s="18">
        <f t="shared" si="22"/>
        <v>2.1030092592592597E-2</v>
      </c>
      <c r="E169" s="18">
        <v>2.1377314814814818E-2</v>
      </c>
      <c r="F169" s="11">
        <f t="shared" si="16"/>
        <v>3.4722222222222099E-4</v>
      </c>
      <c r="G169" s="12">
        <v>0</v>
      </c>
      <c r="H169" s="19"/>
      <c r="I169" s="12">
        <v>6</v>
      </c>
      <c r="J169" s="13" t="s">
        <v>29</v>
      </c>
      <c r="K169" s="12">
        <v>0</v>
      </c>
      <c r="L169" s="13"/>
      <c r="M169" s="12" t="s">
        <v>56</v>
      </c>
      <c r="N169" s="39">
        <f t="shared" si="17"/>
        <v>6</v>
      </c>
      <c r="O169" s="31">
        <f t="shared" si="18"/>
        <v>0</v>
      </c>
      <c r="P169" s="31">
        <f t="shared" si="19"/>
        <v>3.4722222222222099E-4</v>
      </c>
      <c r="Q169" s="31">
        <f t="shared" si="20"/>
        <v>0</v>
      </c>
      <c r="R169" s="31">
        <v>0</v>
      </c>
      <c r="S169" s="31" t="s">
        <v>27</v>
      </c>
      <c r="T169" s="31" t="s">
        <v>27</v>
      </c>
      <c r="U169" s="31">
        <f t="shared" si="21"/>
        <v>3.4722222222222099E-4</v>
      </c>
      <c r="V169" s="31" t="s">
        <v>27</v>
      </c>
      <c r="W169" s="40" t="s">
        <v>588</v>
      </c>
    </row>
    <row r="170" spans="1:23" x14ac:dyDescent="0.3">
      <c r="A170" s="10" t="s">
        <v>24</v>
      </c>
      <c r="B170" s="10" t="s">
        <v>140</v>
      </c>
      <c r="C170" s="12">
        <v>22</v>
      </c>
      <c r="D170" s="18">
        <f t="shared" si="22"/>
        <v>2.1377314814814818E-2</v>
      </c>
      <c r="E170" s="18">
        <v>2.1435185185185186E-2</v>
      </c>
      <c r="F170" s="11">
        <f t="shared" si="16"/>
        <v>5.7870370370367852E-5</v>
      </c>
      <c r="G170" s="12">
        <v>0</v>
      </c>
      <c r="H170" s="19"/>
      <c r="I170" s="12">
        <v>0</v>
      </c>
      <c r="J170" s="13"/>
      <c r="K170" s="12">
        <v>6</v>
      </c>
      <c r="L170" s="13" t="s">
        <v>30</v>
      </c>
      <c r="M170" s="12" t="s">
        <v>56</v>
      </c>
      <c r="N170" s="39">
        <f t="shared" si="17"/>
        <v>6</v>
      </c>
      <c r="O170" s="31">
        <f t="shared" si="18"/>
        <v>0</v>
      </c>
      <c r="P170" s="31">
        <f t="shared" si="19"/>
        <v>0</v>
      </c>
      <c r="Q170" s="31">
        <f t="shared" si="20"/>
        <v>5.7870370370367852E-5</v>
      </c>
      <c r="R170" s="31">
        <v>0</v>
      </c>
      <c r="S170" s="31" t="s">
        <v>27</v>
      </c>
      <c r="T170" s="31" t="s">
        <v>27</v>
      </c>
      <c r="U170" s="31">
        <f t="shared" si="21"/>
        <v>5.7870370370367852E-5</v>
      </c>
      <c r="V170" s="31" t="s">
        <v>27</v>
      </c>
      <c r="W170" s="40" t="s">
        <v>589</v>
      </c>
    </row>
    <row r="171" spans="1:23" x14ac:dyDescent="0.3">
      <c r="A171" s="10" t="s">
        <v>24</v>
      </c>
      <c r="B171" s="10" t="s">
        <v>140</v>
      </c>
      <c r="C171" s="10">
        <v>23</v>
      </c>
      <c r="D171" s="18">
        <f t="shared" si="22"/>
        <v>2.1435185185185186E-2</v>
      </c>
      <c r="E171" s="18">
        <v>2.2372685185185186E-2</v>
      </c>
      <c r="F171" s="11">
        <f t="shared" si="16"/>
        <v>9.3750000000000083E-4</v>
      </c>
      <c r="G171" s="12">
        <v>0</v>
      </c>
      <c r="H171" s="19"/>
      <c r="I171" s="12">
        <v>6</v>
      </c>
      <c r="J171" s="13" t="s">
        <v>29</v>
      </c>
      <c r="K171" s="12">
        <v>0</v>
      </c>
      <c r="L171" s="13"/>
      <c r="M171" s="12" t="s">
        <v>56</v>
      </c>
      <c r="N171" s="39">
        <f t="shared" si="17"/>
        <v>6</v>
      </c>
      <c r="O171" s="31">
        <f t="shared" si="18"/>
        <v>0</v>
      </c>
      <c r="P171" s="31">
        <f t="shared" si="19"/>
        <v>9.3750000000000083E-4</v>
      </c>
      <c r="Q171" s="31">
        <f t="shared" si="20"/>
        <v>0</v>
      </c>
      <c r="R171" s="31">
        <v>0</v>
      </c>
      <c r="S171" s="31" t="s">
        <v>27</v>
      </c>
      <c r="T171" s="31" t="s">
        <v>27</v>
      </c>
      <c r="U171" s="31">
        <f t="shared" si="21"/>
        <v>9.3750000000000083E-4</v>
      </c>
      <c r="V171" s="31" t="s">
        <v>27</v>
      </c>
      <c r="W171" s="40" t="s">
        <v>588</v>
      </c>
    </row>
    <row r="172" spans="1:23" x14ac:dyDescent="0.3">
      <c r="A172" s="10" t="s">
        <v>24</v>
      </c>
      <c r="B172" s="10" t="s">
        <v>140</v>
      </c>
      <c r="C172" s="12">
        <v>24</v>
      </c>
      <c r="D172" s="18">
        <f t="shared" si="22"/>
        <v>2.2372685185185186E-2</v>
      </c>
      <c r="E172" s="18">
        <v>2.255787037037037E-2</v>
      </c>
      <c r="F172" s="11">
        <f t="shared" si="16"/>
        <v>1.8518518518518406E-4</v>
      </c>
      <c r="G172" s="12">
        <v>0</v>
      </c>
      <c r="H172" s="19"/>
      <c r="I172" s="12">
        <v>0</v>
      </c>
      <c r="J172" s="13"/>
      <c r="K172" s="12">
        <v>6</v>
      </c>
      <c r="L172" s="13" t="s">
        <v>30</v>
      </c>
      <c r="M172" s="12" t="s">
        <v>56</v>
      </c>
      <c r="N172" s="39">
        <f t="shared" si="17"/>
        <v>6</v>
      </c>
      <c r="O172" s="31">
        <f t="shared" si="18"/>
        <v>0</v>
      </c>
      <c r="P172" s="31">
        <f t="shared" si="19"/>
        <v>0</v>
      </c>
      <c r="Q172" s="31">
        <f t="shared" si="20"/>
        <v>1.8518518518518406E-4</v>
      </c>
      <c r="R172" s="31">
        <v>0</v>
      </c>
      <c r="S172" s="31" t="s">
        <v>27</v>
      </c>
      <c r="T172" s="31" t="s">
        <v>27</v>
      </c>
      <c r="U172" s="31">
        <f t="shared" si="21"/>
        <v>1.8518518518518406E-4</v>
      </c>
      <c r="V172" s="31" t="s">
        <v>27</v>
      </c>
      <c r="W172" s="40" t="s">
        <v>589</v>
      </c>
    </row>
    <row r="173" spans="1:23" x14ac:dyDescent="0.3">
      <c r="A173" s="10" t="s">
        <v>24</v>
      </c>
      <c r="B173" s="10" t="s">
        <v>140</v>
      </c>
      <c r="C173" s="10">
        <v>25</v>
      </c>
      <c r="D173" s="18">
        <f t="shared" si="22"/>
        <v>2.255787037037037E-2</v>
      </c>
      <c r="E173" s="18">
        <v>2.388888888888889E-2</v>
      </c>
      <c r="F173" s="11">
        <f t="shared" si="16"/>
        <v>1.3310185185185196E-3</v>
      </c>
      <c r="G173" s="12">
        <v>3</v>
      </c>
      <c r="H173" s="19" t="s">
        <v>198</v>
      </c>
      <c r="I173" s="12">
        <v>3</v>
      </c>
      <c r="J173" s="13" t="s">
        <v>29</v>
      </c>
      <c r="K173" s="12">
        <v>0</v>
      </c>
      <c r="L173" s="13"/>
      <c r="M173" s="12" t="s">
        <v>56</v>
      </c>
      <c r="N173" s="39">
        <f t="shared" si="17"/>
        <v>6</v>
      </c>
      <c r="O173" s="31">
        <f t="shared" si="18"/>
        <v>6.6550925925925979E-4</v>
      </c>
      <c r="P173" s="31">
        <f t="shared" si="19"/>
        <v>6.6550925925925979E-4</v>
      </c>
      <c r="Q173" s="31">
        <f t="shared" si="20"/>
        <v>0</v>
      </c>
      <c r="R173" s="31">
        <v>0</v>
      </c>
      <c r="S173" s="31" t="s">
        <v>27</v>
      </c>
      <c r="T173" s="31" t="s">
        <v>27</v>
      </c>
      <c r="U173" s="31">
        <f t="shared" si="21"/>
        <v>1.3310185185185196E-3</v>
      </c>
      <c r="V173" s="31" t="s">
        <v>27</v>
      </c>
      <c r="W173" s="40" t="s">
        <v>588</v>
      </c>
    </row>
    <row r="174" spans="1:23" x14ac:dyDescent="0.3">
      <c r="A174" s="10" t="s">
        <v>24</v>
      </c>
      <c r="B174" s="10" t="s">
        <v>140</v>
      </c>
      <c r="C174" s="12">
        <v>26</v>
      </c>
      <c r="D174" s="18">
        <f t="shared" si="22"/>
        <v>2.388888888888889E-2</v>
      </c>
      <c r="E174" s="18">
        <v>2.4537037037037038E-2</v>
      </c>
      <c r="F174" s="11">
        <f t="shared" si="16"/>
        <v>6.481481481481477E-4</v>
      </c>
      <c r="G174" s="12">
        <v>0</v>
      </c>
      <c r="H174" s="19"/>
      <c r="I174" s="12">
        <v>0</v>
      </c>
      <c r="J174" s="13"/>
      <c r="K174" s="12">
        <v>6</v>
      </c>
      <c r="L174" s="13" t="s">
        <v>64</v>
      </c>
      <c r="M174" s="12" t="s">
        <v>56</v>
      </c>
      <c r="N174" s="39">
        <f t="shared" si="17"/>
        <v>6</v>
      </c>
      <c r="O174" s="31">
        <f t="shared" si="18"/>
        <v>0</v>
      </c>
      <c r="P174" s="31">
        <f t="shared" si="19"/>
        <v>0</v>
      </c>
      <c r="Q174" s="31">
        <f t="shared" si="20"/>
        <v>6.481481481481477E-4</v>
      </c>
      <c r="R174" s="31">
        <v>0</v>
      </c>
      <c r="S174" s="31" t="s">
        <v>27</v>
      </c>
      <c r="T174" s="31" t="s">
        <v>27</v>
      </c>
      <c r="U174" s="31">
        <f t="shared" si="21"/>
        <v>6.481481481481477E-4</v>
      </c>
      <c r="V174" s="31" t="s">
        <v>27</v>
      </c>
      <c r="W174" s="40" t="s">
        <v>590</v>
      </c>
    </row>
    <row r="175" spans="1:23" x14ac:dyDescent="0.3">
      <c r="A175" s="10" t="s">
        <v>24</v>
      </c>
      <c r="B175" s="10" t="s">
        <v>140</v>
      </c>
      <c r="C175" s="10">
        <v>27</v>
      </c>
      <c r="D175" s="18">
        <f t="shared" si="22"/>
        <v>2.4537037037037038E-2</v>
      </c>
      <c r="E175" s="18">
        <v>2.6180555555555558E-2</v>
      </c>
      <c r="F175" s="11">
        <f t="shared" si="16"/>
        <v>1.6435185185185198E-3</v>
      </c>
      <c r="G175" s="12">
        <v>0</v>
      </c>
      <c r="H175" s="19"/>
      <c r="I175" s="12">
        <v>4</v>
      </c>
      <c r="J175" s="13" t="s">
        <v>29</v>
      </c>
      <c r="K175" s="12">
        <v>2</v>
      </c>
      <c r="L175" s="13" t="s">
        <v>64</v>
      </c>
      <c r="M175" s="12" t="s">
        <v>56</v>
      </c>
      <c r="N175" s="39">
        <f t="shared" si="17"/>
        <v>6</v>
      </c>
      <c r="O175" s="31">
        <f t="shared" si="18"/>
        <v>0</v>
      </c>
      <c r="P175" s="31">
        <f t="shared" si="19"/>
        <v>1.0956790123456798E-3</v>
      </c>
      <c r="Q175" s="31">
        <f t="shared" si="20"/>
        <v>5.4783950617283991E-4</v>
      </c>
      <c r="R175" s="31">
        <v>0</v>
      </c>
      <c r="S175" s="31" t="s">
        <v>27</v>
      </c>
      <c r="T175" s="31" t="s">
        <v>27</v>
      </c>
      <c r="U175" s="31">
        <f t="shared" si="21"/>
        <v>1.6435185185185198E-3</v>
      </c>
      <c r="V175" s="31" t="s">
        <v>27</v>
      </c>
      <c r="W175" s="40" t="s">
        <v>591</v>
      </c>
    </row>
    <row r="176" spans="1:23" x14ac:dyDescent="0.3">
      <c r="A176" s="10" t="s">
        <v>24</v>
      </c>
      <c r="B176" s="10" t="s">
        <v>140</v>
      </c>
      <c r="C176" s="12">
        <v>28</v>
      </c>
      <c r="D176" s="18">
        <f t="shared" si="22"/>
        <v>2.6180555555555558E-2</v>
      </c>
      <c r="E176" s="18">
        <v>2.7743055555555559E-2</v>
      </c>
      <c r="F176" s="11">
        <f t="shared" si="16"/>
        <v>1.5625000000000014E-3</v>
      </c>
      <c r="G176" s="12">
        <v>0</v>
      </c>
      <c r="H176" s="19"/>
      <c r="I176" s="12">
        <v>0</v>
      </c>
      <c r="J176" s="13"/>
      <c r="K176" s="12">
        <v>6</v>
      </c>
      <c r="L176" s="13" t="s">
        <v>87</v>
      </c>
      <c r="M176" s="12" t="s">
        <v>56</v>
      </c>
      <c r="N176" s="39">
        <f t="shared" si="17"/>
        <v>6</v>
      </c>
      <c r="O176" s="31">
        <f t="shared" si="18"/>
        <v>0</v>
      </c>
      <c r="P176" s="31">
        <f t="shared" si="19"/>
        <v>0</v>
      </c>
      <c r="Q176" s="31">
        <f t="shared" si="20"/>
        <v>1.5625000000000014E-3</v>
      </c>
      <c r="R176" s="31">
        <v>0</v>
      </c>
      <c r="S176" s="31" t="s">
        <v>27</v>
      </c>
      <c r="T176" s="31" t="s">
        <v>27</v>
      </c>
      <c r="U176" s="31">
        <f t="shared" si="21"/>
        <v>1.5625000000000014E-3</v>
      </c>
      <c r="V176" s="31" t="s">
        <v>27</v>
      </c>
      <c r="W176" s="40" t="s">
        <v>592</v>
      </c>
    </row>
    <row r="177" spans="1:23" x14ac:dyDescent="0.3">
      <c r="A177" s="10" t="s">
        <v>24</v>
      </c>
      <c r="B177" s="10" t="s">
        <v>140</v>
      </c>
      <c r="C177" s="10">
        <v>29</v>
      </c>
      <c r="D177" s="18">
        <f t="shared" si="22"/>
        <v>2.7743055555555559E-2</v>
      </c>
      <c r="E177" s="18">
        <v>2.8252314814814813E-2</v>
      </c>
      <c r="F177" s="11">
        <f t="shared" si="16"/>
        <v>5.0925925925925444E-4</v>
      </c>
      <c r="G177" s="12">
        <v>0</v>
      </c>
      <c r="H177" s="19"/>
      <c r="I177" s="12">
        <v>0</v>
      </c>
      <c r="J177" s="13"/>
      <c r="K177" s="12">
        <v>6</v>
      </c>
      <c r="L177" s="13" t="s">
        <v>30</v>
      </c>
      <c r="M177" s="12" t="s">
        <v>56</v>
      </c>
      <c r="N177" s="39">
        <f t="shared" si="17"/>
        <v>6</v>
      </c>
      <c r="O177" s="31">
        <f t="shared" si="18"/>
        <v>0</v>
      </c>
      <c r="P177" s="31">
        <f t="shared" si="19"/>
        <v>0</v>
      </c>
      <c r="Q177" s="31">
        <f t="shared" si="20"/>
        <v>5.0925925925925444E-4</v>
      </c>
      <c r="R177" s="31">
        <v>0</v>
      </c>
      <c r="S177" s="31" t="s">
        <v>27</v>
      </c>
      <c r="T177" s="31" t="s">
        <v>27</v>
      </c>
      <c r="U177" s="31">
        <f t="shared" si="21"/>
        <v>5.0925925925925444E-4</v>
      </c>
      <c r="V177" s="31" t="s">
        <v>27</v>
      </c>
      <c r="W177" s="40" t="s">
        <v>593</v>
      </c>
    </row>
    <row r="178" spans="1:23" x14ac:dyDescent="0.3">
      <c r="A178" s="10" t="s">
        <v>24</v>
      </c>
      <c r="B178" s="10" t="s">
        <v>140</v>
      </c>
      <c r="C178" s="12">
        <v>30</v>
      </c>
      <c r="D178" s="18">
        <f t="shared" si="22"/>
        <v>2.8252314814814813E-2</v>
      </c>
      <c r="E178" s="18">
        <v>2.8449074074074075E-2</v>
      </c>
      <c r="F178" s="11">
        <f t="shared" si="16"/>
        <v>1.967592592592611E-4</v>
      </c>
      <c r="G178" s="12">
        <v>3</v>
      </c>
      <c r="H178" s="19" t="s">
        <v>120</v>
      </c>
      <c r="I178" s="12">
        <v>3</v>
      </c>
      <c r="J178" s="13" t="s">
        <v>29</v>
      </c>
      <c r="K178" s="12">
        <v>0</v>
      </c>
      <c r="L178" s="13"/>
      <c r="M178" s="12" t="s">
        <v>56</v>
      </c>
      <c r="N178" s="39">
        <f t="shared" si="17"/>
        <v>6</v>
      </c>
      <c r="O178" s="31">
        <f t="shared" si="18"/>
        <v>9.8379629629630552E-5</v>
      </c>
      <c r="P178" s="31">
        <f t="shared" si="19"/>
        <v>9.8379629629630552E-5</v>
      </c>
      <c r="Q178" s="31">
        <f t="shared" si="20"/>
        <v>0</v>
      </c>
      <c r="R178" s="31">
        <v>0</v>
      </c>
      <c r="S178" s="31" t="s">
        <v>27</v>
      </c>
      <c r="T178" s="31" t="s">
        <v>27</v>
      </c>
      <c r="U178" s="31">
        <f t="shared" si="21"/>
        <v>1.967592592592611E-4</v>
      </c>
      <c r="V178" s="31" t="s">
        <v>27</v>
      </c>
      <c r="W178" s="40" t="s">
        <v>594</v>
      </c>
    </row>
    <row r="179" spans="1:23" x14ac:dyDescent="0.3">
      <c r="A179" s="10" t="s">
        <v>24</v>
      </c>
      <c r="B179" s="10" t="s">
        <v>140</v>
      </c>
      <c r="C179" s="10">
        <v>31</v>
      </c>
      <c r="D179" s="18">
        <f t="shared" si="22"/>
        <v>2.8449074074074075E-2</v>
      </c>
      <c r="E179" s="18">
        <v>3.0300925925925926E-2</v>
      </c>
      <c r="F179" s="11">
        <f t="shared" si="16"/>
        <v>1.8518518518518511E-3</v>
      </c>
      <c r="G179" s="12">
        <v>0</v>
      </c>
      <c r="H179" s="19"/>
      <c r="I179" s="12">
        <v>0</v>
      </c>
      <c r="J179" s="13"/>
      <c r="K179" s="12">
        <v>6</v>
      </c>
      <c r="L179" s="13" t="s">
        <v>87</v>
      </c>
      <c r="M179" s="12" t="s">
        <v>56</v>
      </c>
      <c r="N179" s="39">
        <f t="shared" si="17"/>
        <v>6</v>
      </c>
      <c r="O179" s="31">
        <f t="shared" si="18"/>
        <v>0</v>
      </c>
      <c r="P179" s="31">
        <f t="shared" si="19"/>
        <v>0</v>
      </c>
      <c r="Q179" s="31">
        <f t="shared" si="20"/>
        <v>1.8518518518518511E-3</v>
      </c>
      <c r="R179" s="31">
        <v>0</v>
      </c>
      <c r="S179" s="31" t="s">
        <v>27</v>
      </c>
      <c r="T179" s="31" t="s">
        <v>27</v>
      </c>
      <c r="U179" s="31">
        <f t="shared" si="21"/>
        <v>1.8518518518518511E-3</v>
      </c>
      <c r="V179" s="31" t="s">
        <v>27</v>
      </c>
      <c r="W179" s="40" t="s">
        <v>595</v>
      </c>
    </row>
    <row r="180" spans="1:23" x14ac:dyDescent="0.3">
      <c r="A180" s="10" t="s">
        <v>24</v>
      </c>
      <c r="B180" s="10" t="s">
        <v>140</v>
      </c>
      <c r="C180" s="12">
        <v>32</v>
      </c>
      <c r="D180" s="18">
        <f t="shared" si="22"/>
        <v>3.0300925925925926E-2</v>
      </c>
      <c r="E180" s="18">
        <v>3.366898148148148E-2</v>
      </c>
      <c r="F180" s="11">
        <f t="shared" si="16"/>
        <v>3.3680555555555547E-3</v>
      </c>
      <c r="G180" s="10" t="s">
        <v>26</v>
      </c>
      <c r="H180" s="16"/>
      <c r="I180" s="10" t="s">
        <v>26</v>
      </c>
      <c r="J180" s="16"/>
      <c r="K180" s="10" t="s">
        <v>26</v>
      </c>
      <c r="L180" s="16"/>
      <c r="M180" s="10" t="s">
        <v>26</v>
      </c>
      <c r="N180" s="39" t="s">
        <v>27</v>
      </c>
      <c r="O180" s="31" t="s">
        <v>27</v>
      </c>
      <c r="P180" s="31" t="s">
        <v>27</v>
      </c>
      <c r="Q180" s="31" t="s">
        <v>27</v>
      </c>
      <c r="R180" s="31" t="s">
        <v>27</v>
      </c>
      <c r="S180" s="31">
        <f>F180</f>
        <v>3.3680555555555547E-3</v>
      </c>
      <c r="T180" s="31" t="s">
        <v>27</v>
      </c>
      <c r="U180" s="31" t="s">
        <v>27</v>
      </c>
      <c r="V180" s="31" t="s">
        <v>27</v>
      </c>
      <c r="W180" s="40" t="s">
        <v>491</v>
      </c>
    </row>
    <row r="181" spans="1:23" x14ac:dyDescent="0.3">
      <c r="A181" s="10" t="s">
        <v>24</v>
      </c>
      <c r="B181" s="10" t="s">
        <v>169</v>
      </c>
      <c r="C181" s="10">
        <v>1</v>
      </c>
      <c r="D181" s="11">
        <v>0</v>
      </c>
      <c r="E181" s="11">
        <v>8.3333333333333339E-4</v>
      </c>
      <c r="F181" s="11">
        <f t="shared" si="16"/>
        <v>8.3333333333333339E-4</v>
      </c>
      <c r="G181" s="12" t="s">
        <v>27</v>
      </c>
      <c r="H181" s="19"/>
      <c r="I181" s="12" t="s">
        <v>27</v>
      </c>
      <c r="J181" s="19"/>
      <c r="K181" s="12" t="s">
        <v>27</v>
      </c>
      <c r="L181" s="19"/>
      <c r="M181" s="10" t="s">
        <v>26</v>
      </c>
      <c r="N181" s="39" t="s">
        <v>27</v>
      </c>
      <c r="O181" s="31" t="s">
        <v>27</v>
      </c>
      <c r="P181" s="31" t="s">
        <v>27</v>
      </c>
      <c r="Q181" s="31" t="s">
        <v>27</v>
      </c>
      <c r="R181" s="31">
        <f>F181</f>
        <v>8.3333333333333339E-4</v>
      </c>
      <c r="S181" s="31" t="s">
        <v>27</v>
      </c>
      <c r="T181" s="31" t="s">
        <v>27</v>
      </c>
      <c r="U181" s="31" t="s">
        <v>27</v>
      </c>
      <c r="V181" s="31" t="s">
        <v>27</v>
      </c>
      <c r="W181" s="40" t="s">
        <v>60</v>
      </c>
    </row>
    <row r="182" spans="1:23" x14ac:dyDescent="0.3">
      <c r="A182" s="10" t="s">
        <v>24</v>
      </c>
      <c r="B182" s="10" t="s">
        <v>169</v>
      </c>
      <c r="C182" s="12">
        <v>2</v>
      </c>
      <c r="D182" s="18">
        <f t="shared" ref="D182:D207" si="23">E181</f>
        <v>8.3333333333333339E-4</v>
      </c>
      <c r="E182" s="18">
        <v>1.2962962962962963E-3</v>
      </c>
      <c r="F182" s="11">
        <f t="shared" si="16"/>
        <v>4.6296296296296287E-4</v>
      </c>
      <c r="G182" s="10" t="s">
        <v>26</v>
      </c>
      <c r="H182" s="16"/>
      <c r="I182" s="10" t="s">
        <v>26</v>
      </c>
      <c r="J182" s="16"/>
      <c r="K182" s="10" t="s">
        <v>26</v>
      </c>
      <c r="L182" s="16"/>
      <c r="M182" s="10" t="s">
        <v>26</v>
      </c>
      <c r="N182" s="39" t="s">
        <v>27</v>
      </c>
      <c r="O182" s="31" t="s">
        <v>27</v>
      </c>
      <c r="P182" s="31" t="s">
        <v>27</v>
      </c>
      <c r="Q182" s="31" t="s">
        <v>27</v>
      </c>
      <c r="R182" s="31" t="s">
        <v>27</v>
      </c>
      <c r="S182" s="31">
        <f>F182</f>
        <v>4.6296296296296287E-4</v>
      </c>
      <c r="T182" s="31" t="s">
        <v>27</v>
      </c>
      <c r="U182" s="31" t="s">
        <v>27</v>
      </c>
      <c r="V182" s="31" t="s">
        <v>27</v>
      </c>
      <c r="W182" s="41" t="s">
        <v>28</v>
      </c>
    </row>
    <row r="183" spans="1:23" x14ac:dyDescent="0.3">
      <c r="A183" s="10" t="s">
        <v>24</v>
      </c>
      <c r="B183" s="10" t="s">
        <v>169</v>
      </c>
      <c r="C183" s="10">
        <v>3</v>
      </c>
      <c r="D183" s="18">
        <f t="shared" si="23"/>
        <v>1.2962962962962963E-3</v>
      </c>
      <c r="E183" s="18">
        <v>1.8518518518518517E-3</v>
      </c>
      <c r="F183" s="11">
        <f t="shared" si="16"/>
        <v>5.5555555555555545E-4</v>
      </c>
      <c r="G183" s="12">
        <v>0</v>
      </c>
      <c r="H183" s="19"/>
      <c r="I183" s="12">
        <v>0</v>
      </c>
      <c r="J183" s="19"/>
      <c r="K183" s="12">
        <v>6</v>
      </c>
      <c r="L183" s="19" t="s">
        <v>64</v>
      </c>
      <c r="M183" s="12" t="s">
        <v>209</v>
      </c>
      <c r="N183" s="39">
        <f t="shared" si="17"/>
        <v>6</v>
      </c>
      <c r="O183" s="31">
        <f t="shared" si="18"/>
        <v>0</v>
      </c>
      <c r="P183" s="31">
        <f t="shared" si="19"/>
        <v>0</v>
      </c>
      <c r="Q183" s="31">
        <f t="shared" si="20"/>
        <v>5.5555555555555545E-4</v>
      </c>
      <c r="R183" s="31">
        <v>0</v>
      </c>
      <c r="S183" s="31" t="s">
        <v>27</v>
      </c>
      <c r="T183" s="31" t="s">
        <v>27</v>
      </c>
      <c r="U183" s="31" t="s">
        <v>27</v>
      </c>
      <c r="V183" s="31">
        <f t="shared" ref="V183:V204" si="24">F183</f>
        <v>5.5555555555555545E-4</v>
      </c>
      <c r="W183" s="40" t="s">
        <v>596</v>
      </c>
    </row>
    <row r="184" spans="1:23" x14ac:dyDescent="0.3">
      <c r="A184" s="10" t="s">
        <v>24</v>
      </c>
      <c r="B184" s="10" t="s">
        <v>169</v>
      </c>
      <c r="C184" s="12">
        <v>4</v>
      </c>
      <c r="D184" s="18">
        <f t="shared" si="23"/>
        <v>1.8518518518518517E-3</v>
      </c>
      <c r="E184" s="18">
        <v>2.0486111111111113E-3</v>
      </c>
      <c r="F184" s="11">
        <f t="shared" si="16"/>
        <v>1.9675925925925959E-4</v>
      </c>
      <c r="G184" s="10" t="s">
        <v>26</v>
      </c>
      <c r="H184" s="16"/>
      <c r="I184" s="10" t="s">
        <v>26</v>
      </c>
      <c r="J184" s="16"/>
      <c r="K184" s="10" t="s">
        <v>26</v>
      </c>
      <c r="L184" s="16"/>
      <c r="M184" s="10" t="s">
        <v>26</v>
      </c>
      <c r="N184" s="39" t="s">
        <v>27</v>
      </c>
      <c r="O184" s="31" t="s">
        <v>27</v>
      </c>
      <c r="P184" s="31" t="s">
        <v>27</v>
      </c>
      <c r="Q184" s="31" t="s">
        <v>27</v>
      </c>
      <c r="R184" s="31" t="s">
        <v>27</v>
      </c>
      <c r="S184" s="31">
        <f>F184</f>
        <v>1.9675925925925959E-4</v>
      </c>
      <c r="T184" s="31" t="s">
        <v>27</v>
      </c>
      <c r="U184" s="31" t="s">
        <v>27</v>
      </c>
      <c r="V184" s="31" t="s">
        <v>27</v>
      </c>
      <c r="W184" s="41" t="s">
        <v>465</v>
      </c>
    </row>
    <row r="185" spans="1:23" x14ac:dyDescent="0.3">
      <c r="A185" s="10" t="s">
        <v>24</v>
      </c>
      <c r="B185" s="10" t="s">
        <v>169</v>
      </c>
      <c r="C185" s="10">
        <v>5</v>
      </c>
      <c r="D185" s="18">
        <f t="shared" si="23"/>
        <v>2.0486111111111113E-3</v>
      </c>
      <c r="E185" s="18">
        <v>3.0671296296296297E-3</v>
      </c>
      <c r="F185" s="11">
        <f t="shared" si="16"/>
        <v>1.0185185185185184E-3</v>
      </c>
      <c r="G185" s="12">
        <v>0</v>
      </c>
      <c r="H185" s="19"/>
      <c r="I185" s="12">
        <v>3</v>
      </c>
      <c r="J185" s="19" t="s">
        <v>38</v>
      </c>
      <c r="K185" s="12">
        <v>3</v>
      </c>
      <c r="L185" s="19" t="s">
        <v>64</v>
      </c>
      <c r="M185" s="12" t="s">
        <v>56</v>
      </c>
      <c r="N185" s="39">
        <f t="shared" si="17"/>
        <v>6</v>
      </c>
      <c r="O185" s="31">
        <f t="shared" si="18"/>
        <v>0</v>
      </c>
      <c r="P185" s="31">
        <f t="shared" si="19"/>
        <v>5.0925925925925921E-4</v>
      </c>
      <c r="Q185" s="31">
        <f t="shared" si="20"/>
        <v>5.0925925925925921E-4</v>
      </c>
      <c r="R185" s="31">
        <v>0</v>
      </c>
      <c r="S185" s="31" t="s">
        <v>27</v>
      </c>
      <c r="T185" s="31" t="s">
        <v>27</v>
      </c>
      <c r="U185" s="31">
        <f t="shared" si="21"/>
        <v>1.0185185185185184E-3</v>
      </c>
      <c r="V185" s="31" t="s">
        <v>27</v>
      </c>
      <c r="W185" s="40" t="s">
        <v>597</v>
      </c>
    </row>
    <row r="186" spans="1:23" x14ac:dyDescent="0.3">
      <c r="A186" s="10" t="s">
        <v>24</v>
      </c>
      <c r="B186" s="10" t="s">
        <v>169</v>
      </c>
      <c r="C186" s="12">
        <v>6</v>
      </c>
      <c r="D186" s="18">
        <f t="shared" si="23"/>
        <v>3.0671296296296297E-3</v>
      </c>
      <c r="E186" s="18">
        <v>5.162037037037037E-3</v>
      </c>
      <c r="F186" s="11">
        <f t="shared" si="16"/>
        <v>2.0949074074074073E-3</v>
      </c>
      <c r="G186" s="12">
        <v>2</v>
      </c>
      <c r="H186" s="19" t="s">
        <v>49</v>
      </c>
      <c r="I186" s="12">
        <v>0</v>
      </c>
      <c r="J186" s="19"/>
      <c r="K186" s="12">
        <v>4</v>
      </c>
      <c r="L186" s="16" t="s">
        <v>129</v>
      </c>
      <c r="M186" s="12" t="s">
        <v>56</v>
      </c>
      <c r="N186" s="39">
        <f t="shared" si="17"/>
        <v>6</v>
      </c>
      <c r="O186" s="31">
        <f t="shared" si="18"/>
        <v>6.983024691358024E-4</v>
      </c>
      <c r="P186" s="31">
        <f t="shared" si="19"/>
        <v>0</v>
      </c>
      <c r="Q186" s="31">
        <f t="shared" si="20"/>
        <v>1.3966049382716048E-3</v>
      </c>
      <c r="R186" s="31">
        <v>0</v>
      </c>
      <c r="S186" s="31" t="s">
        <v>27</v>
      </c>
      <c r="T186" s="31" t="s">
        <v>27</v>
      </c>
      <c r="U186" s="31">
        <f t="shared" si="21"/>
        <v>2.0949074074074073E-3</v>
      </c>
      <c r="V186" s="31" t="s">
        <v>27</v>
      </c>
      <c r="W186" s="40" t="s">
        <v>598</v>
      </c>
    </row>
    <row r="187" spans="1:23" x14ac:dyDescent="0.3">
      <c r="A187" s="10" t="s">
        <v>24</v>
      </c>
      <c r="B187" s="10" t="s">
        <v>169</v>
      </c>
      <c r="C187" s="10">
        <v>7</v>
      </c>
      <c r="D187" s="18">
        <f t="shared" si="23"/>
        <v>5.162037037037037E-3</v>
      </c>
      <c r="E187" s="18">
        <v>5.5671296296296302E-3</v>
      </c>
      <c r="F187" s="11">
        <f t="shared" si="16"/>
        <v>4.0509259259259318E-4</v>
      </c>
      <c r="G187" s="12">
        <v>0</v>
      </c>
      <c r="H187" s="19"/>
      <c r="I187" s="12">
        <v>0</v>
      </c>
      <c r="J187" s="19"/>
      <c r="K187" s="12">
        <v>6</v>
      </c>
      <c r="L187" s="19" t="s">
        <v>55</v>
      </c>
      <c r="M187" s="12" t="s">
        <v>209</v>
      </c>
      <c r="N187" s="39">
        <f t="shared" si="17"/>
        <v>6</v>
      </c>
      <c r="O187" s="31">
        <f t="shared" si="18"/>
        <v>0</v>
      </c>
      <c r="P187" s="31">
        <f t="shared" si="19"/>
        <v>0</v>
      </c>
      <c r="Q187" s="31">
        <f t="shared" si="20"/>
        <v>4.0509259259259318E-4</v>
      </c>
      <c r="R187" s="31">
        <v>0</v>
      </c>
      <c r="S187" s="31" t="s">
        <v>27</v>
      </c>
      <c r="T187" s="31" t="s">
        <v>27</v>
      </c>
      <c r="U187" s="31" t="s">
        <v>27</v>
      </c>
      <c r="V187" s="31">
        <f t="shared" si="24"/>
        <v>4.0509259259259318E-4</v>
      </c>
      <c r="W187" s="40" t="s">
        <v>599</v>
      </c>
    </row>
    <row r="188" spans="1:23" x14ac:dyDescent="0.3">
      <c r="A188" s="10" t="s">
        <v>24</v>
      </c>
      <c r="B188" s="10" t="s">
        <v>169</v>
      </c>
      <c r="C188" s="12">
        <v>8</v>
      </c>
      <c r="D188" s="18">
        <f t="shared" si="23"/>
        <v>5.5671296296296302E-3</v>
      </c>
      <c r="E188" s="18">
        <v>8.2407407407407412E-3</v>
      </c>
      <c r="F188" s="11">
        <f t="shared" si="16"/>
        <v>2.673611111111111E-3</v>
      </c>
      <c r="G188" s="12">
        <v>0</v>
      </c>
      <c r="H188" s="19"/>
      <c r="I188" s="12">
        <v>0</v>
      </c>
      <c r="J188" s="19"/>
      <c r="K188" s="12">
        <v>6</v>
      </c>
      <c r="L188" s="19" t="s">
        <v>64</v>
      </c>
      <c r="M188" s="12" t="s">
        <v>56</v>
      </c>
      <c r="N188" s="39">
        <f t="shared" si="17"/>
        <v>6</v>
      </c>
      <c r="O188" s="31">
        <f t="shared" si="18"/>
        <v>0</v>
      </c>
      <c r="P188" s="31">
        <f t="shared" si="19"/>
        <v>0</v>
      </c>
      <c r="Q188" s="31">
        <f t="shared" si="20"/>
        <v>2.673611111111111E-3</v>
      </c>
      <c r="R188" s="31">
        <v>0</v>
      </c>
      <c r="S188" s="31" t="s">
        <v>27</v>
      </c>
      <c r="T188" s="31" t="s">
        <v>27</v>
      </c>
      <c r="U188" s="31">
        <f t="shared" si="21"/>
        <v>2.673611111111111E-3</v>
      </c>
      <c r="V188" s="31" t="s">
        <v>27</v>
      </c>
      <c r="W188" s="40" t="s">
        <v>600</v>
      </c>
    </row>
    <row r="189" spans="1:23" x14ac:dyDescent="0.3">
      <c r="A189" s="10" t="s">
        <v>24</v>
      </c>
      <c r="B189" s="10" t="s">
        <v>169</v>
      </c>
      <c r="C189" s="10">
        <v>9</v>
      </c>
      <c r="D189" s="18">
        <f t="shared" si="23"/>
        <v>8.2407407407407412E-3</v>
      </c>
      <c r="E189" s="18">
        <v>8.9004629629629625E-3</v>
      </c>
      <c r="F189" s="11">
        <f t="shared" si="16"/>
        <v>6.5972222222222127E-4</v>
      </c>
      <c r="G189" s="12">
        <v>0</v>
      </c>
      <c r="H189" s="19"/>
      <c r="I189" s="12">
        <v>6</v>
      </c>
      <c r="J189" s="19" t="s">
        <v>43</v>
      </c>
      <c r="K189" s="12">
        <v>0</v>
      </c>
      <c r="L189" s="19"/>
      <c r="M189" s="12" t="s">
        <v>56</v>
      </c>
      <c r="N189" s="39">
        <f t="shared" si="17"/>
        <v>6</v>
      </c>
      <c r="O189" s="31">
        <f t="shared" si="18"/>
        <v>0</v>
      </c>
      <c r="P189" s="31">
        <f t="shared" si="19"/>
        <v>6.5972222222222127E-4</v>
      </c>
      <c r="Q189" s="31">
        <f t="shared" si="20"/>
        <v>0</v>
      </c>
      <c r="R189" s="31">
        <v>0</v>
      </c>
      <c r="S189" s="31" t="s">
        <v>27</v>
      </c>
      <c r="T189" s="31" t="s">
        <v>27</v>
      </c>
      <c r="U189" s="31">
        <f t="shared" si="21"/>
        <v>6.5972222222222127E-4</v>
      </c>
      <c r="V189" s="31" t="s">
        <v>27</v>
      </c>
      <c r="W189" s="40" t="s">
        <v>601</v>
      </c>
    </row>
    <row r="190" spans="1:23" x14ac:dyDescent="0.3">
      <c r="A190" s="10" t="s">
        <v>24</v>
      </c>
      <c r="B190" s="10" t="s">
        <v>169</v>
      </c>
      <c r="C190" s="12">
        <v>10</v>
      </c>
      <c r="D190" s="18">
        <f t="shared" si="23"/>
        <v>8.9004629629629625E-3</v>
      </c>
      <c r="E190" s="18">
        <v>9.4560185185185181E-3</v>
      </c>
      <c r="F190" s="11">
        <f t="shared" si="16"/>
        <v>5.5555555555555566E-4</v>
      </c>
      <c r="G190" s="12">
        <v>0</v>
      </c>
      <c r="H190" s="19"/>
      <c r="I190" s="12">
        <v>0</v>
      </c>
      <c r="J190" s="19"/>
      <c r="K190" s="12">
        <v>6</v>
      </c>
      <c r="L190" s="19" t="s">
        <v>64</v>
      </c>
      <c r="M190" s="12" t="s">
        <v>56</v>
      </c>
      <c r="N190" s="39">
        <f t="shared" si="17"/>
        <v>6</v>
      </c>
      <c r="O190" s="31">
        <f t="shared" si="18"/>
        <v>0</v>
      </c>
      <c r="P190" s="31">
        <f t="shared" si="19"/>
        <v>0</v>
      </c>
      <c r="Q190" s="31">
        <f t="shared" si="20"/>
        <v>5.5555555555555566E-4</v>
      </c>
      <c r="R190" s="31">
        <v>0</v>
      </c>
      <c r="S190" s="31" t="s">
        <v>27</v>
      </c>
      <c r="T190" s="31" t="s">
        <v>27</v>
      </c>
      <c r="U190" s="31">
        <f t="shared" si="21"/>
        <v>5.5555555555555566E-4</v>
      </c>
      <c r="V190" s="31" t="s">
        <v>27</v>
      </c>
      <c r="W190" s="40" t="s">
        <v>602</v>
      </c>
    </row>
    <row r="191" spans="1:23" x14ac:dyDescent="0.3">
      <c r="A191" s="10" t="s">
        <v>24</v>
      </c>
      <c r="B191" s="10" t="s">
        <v>169</v>
      </c>
      <c r="C191" s="10">
        <v>11</v>
      </c>
      <c r="D191" s="18">
        <f t="shared" si="23"/>
        <v>9.4560185185185181E-3</v>
      </c>
      <c r="E191" s="18">
        <v>1.1886574074074075E-2</v>
      </c>
      <c r="F191" s="11">
        <f t="shared" si="16"/>
        <v>2.4305555555555573E-3</v>
      </c>
      <c r="G191" s="12">
        <v>3</v>
      </c>
      <c r="H191" s="19" t="s">
        <v>49</v>
      </c>
      <c r="I191" s="12">
        <v>0</v>
      </c>
      <c r="J191" s="19"/>
      <c r="K191" s="12">
        <v>3</v>
      </c>
      <c r="L191" s="19" t="s">
        <v>64</v>
      </c>
      <c r="M191" s="12" t="s">
        <v>209</v>
      </c>
      <c r="N191" s="39">
        <f t="shared" si="17"/>
        <v>6</v>
      </c>
      <c r="O191" s="31">
        <f t="shared" si="18"/>
        <v>1.2152777777777787E-3</v>
      </c>
      <c r="P191" s="31">
        <f t="shared" si="19"/>
        <v>0</v>
      </c>
      <c r="Q191" s="31">
        <f t="shared" si="20"/>
        <v>1.2152777777777787E-3</v>
      </c>
      <c r="R191" s="31">
        <v>0</v>
      </c>
      <c r="S191" s="31" t="s">
        <v>27</v>
      </c>
      <c r="T191" s="31" t="s">
        <v>27</v>
      </c>
      <c r="U191" s="31" t="s">
        <v>27</v>
      </c>
      <c r="V191" s="31">
        <f t="shared" si="24"/>
        <v>2.4305555555555573E-3</v>
      </c>
      <c r="W191" s="40" t="s">
        <v>603</v>
      </c>
    </row>
    <row r="192" spans="1:23" x14ac:dyDescent="0.3">
      <c r="A192" s="10" t="s">
        <v>24</v>
      </c>
      <c r="B192" s="10" t="s">
        <v>169</v>
      </c>
      <c r="C192" s="12">
        <v>12</v>
      </c>
      <c r="D192" s="18">
        <f t="shared" si="23"/>
        <v>1.1886574074074075E-2</v>
      </c>
      <c r="E192" s="18">
        <v>1.2812499999999999E-2</v>
      </c>
      <c r="F192" s="11">
        <f t="shared" si="16"/>
        <v>9.2592592592592379E-4</v>
      </c>
      <c r="G192" s="12">
        <v>0</v>
      </c>
      <c r="H192" s="19"/>
      <c r="I192" s="12">
        <v>6</v>
      </c>
      <c r="J192" s="19" t="s">
        <v>43</v>
      </c>
      <c r="K192" s="12">
        <v>0</v>
      </c>
      <c r="L192" s="19"/>
      <c r="M192" s="12" t="s">
        <v>209</v>
      </c>
      <c r="N192" s="39">
        <f t="shared" si="17"/>
        <v>6</v>
      </c>
      <c r="O192" s="31">
        <f t="shared" si="18"/>
        <v>0</v>
      </c>
      <c r="P192" s="31">
        <f t="shared" si="19"/>
        <v>9.2592592592592379E-4</v>
      </c>
      <c r="Q192" s="31">
        <f t="shared" si="20"/>
        <v>0</v>
      </c>
      <c r="R192" s="31">
        <v>0</v>
      </c>
      <c r="S192" s="31" t="s">
        <v>27</v>
      </c>
      <c r="T192" s="31" t="s">
        <v>27</v>
      </c>
      <c r="U192" s="31" t="s">
        <v>27</v>
      </c>
      <c r="V192" s="31">
        <f t="shared" si="24"/>
        <v>9.2592592592592379E-4</v>
      </c>
      <c r="W192" s="40" t="s">
        <v>604</v>
      </c>
    </row>
    <row r="193" spans="1:23" x14ac:dyDescent="0.3">
      <c r="A193" s="10" t="s">
        <v>24</v>
      </c>
      <c r="B193" s="10" t="s">
        <v>169</v>
      </c>
      <c r="C193" s="10">
        <v>13</v>
      </c>
      <c r="D193" s="18">
        <f t="shared" si="23"/>
        <v>1.2812499999999999E-2</v>
      </c>
      <c r="E193" s="18">
        <v>1.3553240740740741E-2</v>
      </c>
      <c r="F193" s="11">
        <f t="shared" si="16"/>
        <v>7.4074074074074146E-4</v>
      </c>
      <c r="G193" s="12">
        <v>0</v>
      </c>
      <c r="H193" s="19"/>
      <c r="I193" s="12">
        <v>0</v>
      </c>
      <c r="J193" s="19"/>
      <c r="K193" s="12">
        <v>6</v>
      </c>
      <c r="L193" s="19" t="s">
        <v>55</v>
      </c>
      <c r="M193" s="12" t="s">
        <v>209</v>
      </c>
      <c r="N193" s="39">
        <f t="shared" si="17"/>
        <v>6</v>
      </c>
      <c r="O193" s="31">
        <f t="shared" si="18"/>
        <v>0</v>
      </c>
      <c r="P193" s="31">
        <f t="shared" si="19"/>
        <v>0</v>
      </c>
      <c r="Q193" s="31">
        <f t="shared" si="20"/>
        <v>7.4074074074074146E-4</v>
      </c>
      <c r="R193" s="31">
        <v>0</v>
      </c>
      <c r="S193" s="31" t="s">
        <v>27</v>
      </c>
      <c r="T193" s="31" t="s">
        <v>27</v>
      </c>
      <c r="U193" s="31" t="s">
        <v>27</v>
      </c>
      <c r="V193" s="31">
        <f t="shared" si="24"/>
        <v>7.4074074074074146E-4</v>
      </c>
      <c r="W193" s="40" t="s">
        <v>604</v>
      </c>
    </row>
    <row r="194" spans="1:23" x14ac:dyDescent="0.3">
      <c r="A194" s="10" t="s">
        <v>24</v>
      </c>
      <c r="B194" s="10" t="s">
        <v>169</v>
      </c>
      <c r="C194" s="12">
        <v>14</v>
      </c>
      <c r="D194" s="18">
        <f t="shared" si="23"/>
        <v>1.3553240740740741E-2</v>
      </c>
      <c r="E194" s="18">
        <v>2.1400462962962965E-2</v>
      </c>
      <c r="F194" s="11">
        <f t="shared" si="16"/>
        <v>7.8472222222222242E-3</v>
      </c>
      <c r="G194" s="12">
        <v>2</v>
      </c>
      <c r="H194" s="19" t="s">
        <v>49</v>
      </c>
      <c r="I194" s="12">
        <v>0</v>
      </c>
      <c r="J194" s="19"/>
      <c r="K194" s="12">
        <v>4</v>
      </c>
      <c r="L194" s="19" t="s">
        <v>129</v>
      </c>
      <c r="M194" s="12" t="s">
        <v>209</v>
      </c>
      <c r="N194" s="39">
        <f t="shared" si="17"/>
        <v>6</v>
      </c>
      <c r="O194" s="31">
        <f t="shared" si="18"/>
        <v>2.6157407407407414E-3</v>
      </c>
      <c r="P194" s="31">
        <f t="shared" si="19"/>
        <v>0</v>
      </c>
      <c r="Q194" s="31">
        <f t="shared" si="20"/>
        <v>5.2314814814814828E-3</v>
      </c>
      <c r="R194" s="31">
        <v>0</v>
      </c>
      <c r="S194" s="31" t="s">
        <v>27</v>
      </c>
      <c r="T194" s="31" t="s">
        <v>27</v>
      </c>
      <c r="U194" s="31" t="s">
        <v>27</v>
      </c>
      <c r="V194" s="31">
        <f t="shared" si="24"/>
        <v>7.8472222222222242E-3</v>
      </c>
      <c r="W194" s="40" t="s">
        <v>605</v>
      </c>
    </row>
    <row r="195" spans="1:23" x14ac:dyDescent="0.3">
      <c r="A195" s="10" t="s">
        <v>24</v>
      </c>
      <c r="B195" s="10" t="s">
        <v>169</v>
      </c>
      <c r="C195" s="10">
        <v>15</v>
      </c>
      <c r="D195" s="18">
        <f t="shared" si="23"/>
        <v>2.1400462962962965E-2</v>
      </c>
      <c r="E195" s="18">
        <v>2.1608796296296296E-2</v>
      </c>
      <c r="F195" s="11">
        <f t="shared" si="16"/>
        <v>2.0833333333333121E-4</v>
      </c>
      <c r="G195" s="12">
        <v>0</v>
      </c>
      <c r="H195" s="19"/>
      <c r="I195" s="12">
        <v>3</v>
      </c>
      <c r="J195" s="19" t="s">
        <v>43</v>
      </c>
      <c r="K195" s="12">
        <v>3</v>
      </c>
      <c r="L195" s="19" t="s">
        <v>129</v>
      </c>
      <c r="M195" s="12" t="s">
        <v>209</v>
      </c>
      <c r="N195" s="39">
        <f t="shared" si="17"/>
        <v>6</v>
      </c>
      <c r="O195" s="31">
        <f t="shared" si="18"/>
        <v>0</v>
      </c>
      <c r="P195" s="31">
        <f t="shared" si="19"/>
        <v>1.041666666666656E-4</v>
      </c>
      <c r="Q195" s="31">
        <f t="shared" si="20"/>
        <v>1.041666666666656E-4</v>
      </c>
      <c r="R195" s="31">
        <v>0</v>
      </c>
      <c r="S195" s="31" t="s">
        <v>27</v>
      </c>
      <c r="T195" s="31" t="s">
        <v>27</v>
      </c>
      <c r="U195" s="31" t="s">
        <v>27</v>
      </c>
      <c r="V195" s="31">
        <f t="shared" si="24"/>
        <v>2.0833333333333121E-4</v>
      </c>
      <c r="W195" s="40" t="s">
        <v>606</v>
      </c>
    </row>
    <row r="196" spans="1:23" x14ac:dyDescent="0.3">
      <c r="A196" s="10" t="s">
        <v>24</v>
      </c>
      <c r="B196" s="10" t="s">
        <v>169</v>
      </c>
      <c r="C196" s="12">
        <v>16</v>
      </c>
      <c r="D196" s="18">
        <f t="shared" si="23"/>
        <v>2.1608796296296296E-2</v>
      </c>
      <c r="E196" s="18">
        <v>2.2777777777777775E-2</v>
      </c>
      <c r="F196" s="11">
        <f t="shared" si="16"/>
        <v>1.1689814814814792E-3</v>
      </c>
      <c r="G196" s="12">
        <v>2</v>
      </c>
      <c r="H196" s="19" t="s">
        <v>120</v>
      </c>
      <c r="I196" s="12">
        <v>4</v>
      </c>
      <c r="J196" s="19" t="s">
        <v>43</v>
      </c>
      <c r="K196" s="12">
        <v>0</v>
      </c>
      <c r="L196" s="19"/>
      <c r="M196" s="12" t="s">
        <v>209</v>
      </c>
      <c r="N196" s="39">
        <f t="shared" si="17"/>
        <v>6</v>
      </c>
      <c r="O196" s="31">
        <f t="shared" si="18"/>
        <v>3.8966049382715973E-4</v>
      </c>
      <c r="P196" s="31">
        <f t="shared" si="19"/>
        <v>7.7932098765431945E-4</v>
      </c>
      <c r="Q196" s="31">
        <f t="shared" si="20"/>
        <v>0</v>
      </c>
      <c r="R196" s="31">
        <v>0</v>
      </c>
      <c r="S196" s="31" t="s">
        <v>27</v>
      </c>
      <c r="T196" s="31" t="s">
        <v>27</v>
      </c>
      <c r="U196" s="31" t="s">
        <v>27</v>
      </c>
      <c r="V196" s="31">
        <f t="shared" si="24"/>
        <v>1.1689814814814792E-3</v>
      </c>
      <c r="W196" s="40" t="s">
        <v>606</v>
      </c>
    </row>
    <row r="197" spans="1:23" x14ac:dyDescent="0.3">
      <c r="A197" s="10" t="s">
        <v>24</v>
      </c>
      <c r="B197" s="10" t="s">
        <v>169</v>
      </c>
      <c r="C197" s="10">
        <v>17</v>
      </c>
      <c r="D197" s="18">
        <f t="shared" si="23"/>
        <v>2.2777777777777775E-2</v>
      </c>
      <c r="E197" s="18">
        <v>2.34375E-2</v>
      </c>
      <c r="F197" s="11">
        <f t="shared" ref="F197:F207" si="25">E197-D197</f>
        <v>6.5972222222222474E-4</v>
      </c>
      <c r="G197" s="12">
        <v>0</v>
      </c>
      <c r="H197" s="19"/>
      <c r="I197" s="12">
        <v>3</v>
      </c>
      <c r="J197" s="19" t="s">
        <v>43</v>
      </c>
      <c r="K197" s="12">
        <v>3</v>
      </c>
      <c r="L197" s="19" t="s">
        <v>129</v>
      </c>
      <c r="M197" s="12" t="s">
        <v>209</v>
      </c>
      <c r="N197" s="39">
        <f t="shared" si="17"/>
        <v>6</v>
      </c>
      <c r="O197" s="31">
        <f t="shared" si="18"/>
        <v>0</v>
      </c>
      <c r="P197" s="31">
        <f t="shared" si="19"/>
        <v>3.2986111111111237E-4</v>
      </c>
      <c r="Q197" s="31">
        <f t="shared" si="20"/>
        <v>3.2986111111111237E-4</v>
      </c>
      <c r="R197" s="31">
        <v>0</v>
      </c>
      <c r="S197" s="31" t="s">
        <v>27</v>
      </c>
      <c r="T197" s="31" t="s">
        <v>27</v>
      </c>
      <c r="U197" s="31" t="s">
        <v>27</v>
      </c>
      <c r="V197" s="31">
        <f t="shared" si="24"/>
        <v>6.5972222222222474E-4</v>
      </c>
      <c r="W197" s="40" t="s">
        <v>606</v>
      </c>
    </row>
    <row r="198" spans="1:23" x14ac:dyDescent="0.3">
      <c r="A198" s="10" t="s">
        <v>24</v>
      </c>
      <c r="B198" s="10" t="s">
        <v>169</v>
      </c>
      <c r="C198" s="12">
        <v>18</v>
      </c>
      <c r="D198" s="18">
        <f t="shared" si="23"/>
        <v>2.34375E-2</v>
      </c>
      <c r="E198" s="18">
        <v>2.4456018518518519E-2</v>
      </c>
      <c r="F198" s="11">
        <f t="shared" si="25"/>
        <v>1.0185185185185193E-3</v>
      </c>
      <c r="G198" s="12">
        <v>3</v>
      </c>
      <c r="H198" s="19" t="s">
        <v>120</v>
      </c>
      <c r="I198" s="12">
        <v>3</v>
      </c>
      <c r="J198" s="19" t="s">
        <v>38</v>
      </c>
      <c r="K198" s="12">
        <v>0</v>
      </c>
      <c r="L198" s="19"/>
      <c r="M198" s="12" t="s">
        <v>209</v>
      </c>
      <c r="N198" s="39">
        <f t="shared" ref="N198:N204" si="26">G198+I198+K198</f>
        <v>6</v>
      </c>
      <c r="O198" s="31">
        <f t="shared" ref="O198:O204" si="27">F198*G198/6</f>
        <v>5.0925925925925965E-4</v>
      </c>
      <c r="P198" s="31">
        <f t="shared" ref="P198:P204" si="28">F198*I198/6</f>
        <v>5.0925925925925965E-4</v>
      </c>
      <c r="Q198" s="31">
        <f t="shared" ref="Q198:Q204" si="29">F198*K198/6</f>
        <v>0</v>
      </c>
      <c r="R198" s="31">
        <v>0</v>
      </c>
      <c r="S198" s="31" t="s">
        <v>27</v>
      </c>
      <c r="T198" s="31" t="s">
        <v>27</v>
      </c>
      <c r="U198" s="31" t="s">
        <v>27</v>
      </c>
      <c r="V198" s="31">
        <f t="shared" si="24"/>
        <v>1.0185185185185193E-3</v>
      </c>
      <c r="W198" s="40" t="s">
        <v>606</v>
      </c>
    </row>
    <row r="199" spans="1:23" x14ac:dyDescent="0.3">
      <c r="A199" s="10" t="s">
        <v>24</v>
      </c>
      <c r="B199" s="10" t="s">
        <v>169</v>
      </c>
      <c r="C199" s="10">
        <v>19</v>
      </c>
      <c r="D199" s="18">
        <f t="shared" si="23"/>
        <v>2.4456018518518519E-2</v>
      </c>
      <c r="E199" s="18">
        <v>2.5057870370370373E-2</v>
      </c>
      <c r="F199" s="11">
        <f t="shared" si="25"/>
        <v>6.0185185185185341E-4</v>
      </c>
      <c r="G199" s="12">
        <v>0</v>
      </c>
      <c r="H199" s="19"/>
      <c r="I199" s="12">
        <v>0</v>
      </c>
      <c r="J199" s="19"/>
      <c r="K199" s="12">
        <v>6</v>
      </c>
      <c r="L199" s="19" t="s">
        <v>129</v>
      </c>
      <c r="M199" s="12" t="s">
        <v>209</v>
      </c>
      <c r="N199" s="39">
        <f t="shared" si="26"/>
        <v>6</v>
      </c>
      <c r="O199" s="31">
        <f t="shared" si="27"/>
        <v>0</v>
      </c>
      <c r="P199" s="31">
        <f t="shared" si="28"/>
        <v>0</v>
      </c>
      <c r="Q199" s="31">
        <f t="shared" si="29"/>
        <v>6.0185185185185341E-4</v>
      </c>
      <c r="R199" s="31">
        <v>0</v>
      </c>
      <c r="S199" s="31" t="s">
        <v>27</v>
      </c>
      <c r="T199" s="31" t="s">
        <v>27</v>
      </c>
      <c r="U199" s="31" t="s">
        <v>27</v>
      </c>
      <c r="V199" s="31">
        <f t="shared" si="24"/>
        <v>6.0185185185185341E-4</v>
      </c>
      <c r="W199" s="40" t="s">
        <v>607</v>
      </c>
    </row>
    <row r="200" spans="1:23" x14ac:dyDescent="0.3">
      <c r="A200" s="10" t="s">
        <v>24</v>
      </c>
      <c r="B200" s="10" t="s">
        <v>169</v>
      </c>
      <c r="C200" s="12">
        <v>20</v>
      </c>
      <c r="D200" s="18">
        <f t="shared" si="23"/>
        <v>2.5057870370370373E-2</v>
      </c>
      <c r="E200" s="18">
        <v>2.5428240740740741E-2</v>
      </c>
      <c r="F200" s="11">
        <f t="shared" si="25"/>
        <v>3.7037037037036813E-4</v>
      </c>
      <c r="G200" s="12">
        <v>6</v>
      </c>
      <c r="H200" s="19" t="s">
        <v>49</v>
      </c>
      <c r="I200" s="12">
        <v>0</v>
      </c>
      <c r="J200" s="19"/>
      <c r="K200" s="12">
        <v>0</v>
      </c>
      <c r="L200" s="19"/>
      <c r="M200" s="12" t="s">
        <v>209</v>
      </c>
      <c r="N200" s="39">
        <f t="shared" si="26"/>
        <v>6</v>
      </c>
      <c r="O200" s="31">
        <f t="shared" si="27"/>
        <v>3.7037037037036813E-4</v>
      </c>
      <c r="P200" s="31">
        <f t="shared" si="28"/>
        <v>0</v>
      </c>
      <c r="Q200" s="31">
        <f t="shared" si="29"/>
        <v>0</v>
      </c>
      <c r="R200" s="31">
        <v>0</v>
      </c>
      <c r="S200" s="31" t="s">
        <v>27</v>
      </c>
      <c r="T200" s="31" t="s">
        <v>27</v>
      </c>
      <c r="U200" s="31" t="s">
        <v>27</v>
      </c>
      <c r="V200" s="31">
        <f t="shared" si="24"/>
        <v>3.7037037037036813E-4</v>
      </c>
      <c r="W200" s="40" t="s">
        <v>608</v>
      </c>
    </row>
    <row r="201" spans="1:23" x14ac:dyDescent="0.3">
      <c r="A201" s="10" t="s">
        <v>24</v>
      </c>
      <c r="B201" s="10" t="s">
        <v>169</v>
      </c>
      <c r="C201" s="10">
        <v>21</v>
      </c>
      <c r="D201" s="18">
        <f t="shared" si="23"/>
        <v>2.5428240740740741E-2</v>
      </c>
      <c r="E201" s="18">
        <v>2.585648148148148E-2</v>
      </c>
      <c r="F201" s="11">
        <f t="shared" si="25"/>
        <v>4.2824074074073945E-4</v>
      </c>
      <c r="G201" s="12">
        <v>0</v>
      </c>
      <c r="H201" s="19"/>
      <c r="I201" s="12">
        <v>0</v>
      </c>
      <c r="J201" s="19"/>
      <c r="K201" s="12">
        <v>6</v>
      </c>
      <c r="L201" s="19" t="s">
        <v>64</v>
      </c>
      <c r="M201" s="12" t="s">
        <v>209</v>
      </c>
      <c r="N201" s="39">
        <f t="shared" si="26"/>
        <v>6</v>
      </c>
      <c r="O201" s="31">
        <f t="shared" si="27"/>
        <v>0</v>
      </c>
      <c r="P201" s="31">
        <f t="shared" si="28"/>
        <v>0</v>
      </c>
      <c r="Q201" s="31">
        <f t="shared" si="29"/>
        <v>4.2824074074073945E-4</v>
      </c>
      <c r="R201" s="31">
        <v>0</v>
      </c>
      <c r="S201" s="31" t="s">
        <v>27</v>
      </c>
      <c r="T201" s="31" t="s">
        <v>27</v>
      </c>
      <c r="U201" s="31" t="s">
        <v>27</v>
      </c>
      <c r="V201" s="31">
        <f t="shared" si="24"/>
        <v>4.2824074074073945E-4</v>
      </c>
      <c r="W201" s="40" t="s">
        <v>609</v>
      </c>
    </row>
    <row r="202" spans="1:23" x14ac:dyDescent="0.3">
      <c r="A202" s="10" t="s">
        <v>24</v>
      </c>
      <c r="B202" s="10" t="s">
        <v>169</v>
      </c>
      <c r="C202" s="12">
        <v>22</v>
      </c>
      <c r="D202" s="18">
        <f t="shared" si="23"/>
        <v>2.585648148148148E-2</v>
      </c>
      <c r="E202" s="18">
        <v>2.6168981481481477E-2</v>
      </c>
      <c r="F202" s="11">
        <f t="shared" si="25"/>
        <v>3.1249999999999681E-4</v>
      </c>
      <c r="G202" s="12">
        <v>0</v>
      </c>
      <c r="H202" s="19"/>
      <c r="I202" s="12">
        <v>3</v>
      </c>
      <c r="J202" s="19" t="s">
        <v>29</v>
      </c>
      <c r="K202" s="12">
        <v>3</v>
      </c>
      <c r="L202" s="19" t="s">
        <v>55</v>
      </c>
      <c r="M202" s="12" t="s">
        <v>209</v>
      </c>
      <c r="N202" s="39">
        <f t="shared" si="26"/>
        <v>6</v>
      </c>
      <c r="O202" s="31">
        <f t="shared" si="27"/>
        <v>0</v>
      </c>
      <c r="P202" s="31">
        <f t="shared" si="28"/>
        <v>1.562499999999984E-4</v>
      </c>
      <c r="Q202" s="31">
        <f t="shared" si="29"/>
        <v>1.562499999999984E-4</v>
      </c>
      <c r="R202" s="31">
        <v>0</v>
      </c>
      <c r="S202" s="31" t="s">
        <v>27</v>
      </c>
      <c r="T202" s="31" t="s">
        <v>27</v>
      </c>
      <c r="U202" s="31" t="s">
        <v>27</v>
      </c>
      <c r="V202" s="31">
        <f t="shared" si="24"/>
        <v>3.1249999999999681E-4</v>
      </c>
      <c r="W202" s="40" t="s">
        <v>610</v>
      </c>
    </row>
    <row r="203" spans="1:23" x14ac:dyDescent="0.3">
      <c r="A203" s="10" t="s">
        <v>24</v>
      </c>
      <c r="B203" s="10" t="s">
        <v>169</v>
      </c>
      <c r="C203" s="10">
        <v>23</v>
      </c>
      <c r="D203" s="18">
        <f t="shared" si="23"/>
        <v>2.6168981481481477E-2</v>
      </c>
      <c r="E203" s="18">
        <v>2.6678240740740738E-2</v>
      </c>
      <c r="F203" s="11">
        <f t="shared" si="25"/>
        <v>5.0925925925926138E-4</v>
      </c>
      <c r="G203" s="12">
        <v>6</v>
      </c>
      <c r="H203" s="19" t="s">
        <v>49</v>
      </c>
      <c r="I203" s="12">
        <v>0</v>
      </c>
      <c r="J203" s="19"/>
      <c r="K203" s="12">
        <v>0</v>
      </c>
      <c r="L203" s="19"/>
      <c r="M203" s="12" t="s">
        <v>209</v>
      </c>
      <c r="N203" s="39">
        <f t="shared" si="26"/>
        <v>6</v>
      </c>
      <c r="O203" s="31">
        <f t="shared" si="27"/>
        <v>5.0925925925926138E-4</v>
      </c>
      <c r="P203" s="31">
        <f t="shared" si="28"/>
        <v>0</v>
      </c>
      <c r="Q203" s="31">
        <f t="shared" si="29"/>
        <v>0</v>
      </c>
      <c r="R203" s="31">
        <v>0</v>
      </c>
      <c r="S203" s="31" t="s">
        <v>27</v>
      </c>
      <c r="T203" s="31" t="s">
        <v>27</v>
      </c>
      <c r="U203" s="31" t="s">
        <v>27</v>
      </c>
      <c r="V203" s="31">
        <f t="shared" si="24"/>
        <v>5.0925925925926138E-4</v>
      </c>
      <c r="W203" s="40" t="s">
        <v>611</v>
      </c>
    </row>
    <row r="204" spans="1:23" x14ac:dyDescent="0.3">
      <c r="A204" s="10" t="s">
        <v>24</v>
      </c>
      <c r="B204" s="10" t="s">
        <v>169</v>
      </c>
      <c r="C204" s="12">
        <v>24</v>
      </c>
      <c r="D204" s="18">
        <f t="shared" si="23"/>
        <v>2.6678240740740738E-2</v>
      </c>
      <c r="E204" s="18">
        <v>2.7997685185185184E-2</v>
      </c>
      <c r="F204" s="11">
        <f t="shared" si="25"/>
        <v>1.319444444444446E-3</v>
      </c>
      <c r="G204" s="12">
        <v>0</v>
      </c>
      <c r="H204" s="19"/>
      <c r="I204" s="12">
        <v>0</v>
      </c>
      <c r="J204" s="19"/>
      <c r="K204" s="12">
        <v>6</v>
      </c>
      <c r="L204" s="19" t="s">
        <v>55</v>
      </c>
      <c r="M204" s="12" t="s">
        <v>209</v>
      </c>
      <c r="N204" s="39">
        <f t="shared" si="26"/>
        <v>6</v>
      </c>
      <c r="O204" s="31">
        <f t="shared" si="27"/>
        <v>0</v>
      </c>
      <c r="P204" s="31">
        <f t="shared" si="28"/>
        <v>0</v>
      </c>
      <c r="Q204" s="31">
        <f t="shared" si="29"/>
        <v>1.319444444444446E-3</v>
      </c>
      <c r="R204" s="31">
        <v>0</v>
      </c>
      <c r="S204" s="31" t="s">
        <v>27</v>
      </c>
      <c r="T204" s="31" t="s">
        <v>27</v>
      </c>
      <c r="U204" s="31" t="s">
        <v>27</v>
      </c>
      <c r="V204" s="31">
        <f t="shared" si="24"/>
        <v>1.319444444444446E-3</v>
      </c>
      <c r="W204" s="40" t="s">
        <v>612</v>
      </c>
    </row>
    <row r="205" spans="1:23" x14ac:dyDescent="0.3">
      <c r="A205" s="10" t="s">
        <v>24</v>
      </c>
      <c r="B205" s="10" t="s">
        <v>169</v>
      </c>
      <c r="C205" s="10">
        <v>25</v>
      </c>
      <c r="D205" s="18">
        <f t="shared" si="23"/>
        <v>2.7997685185185184E-2</v>
      </c>
      <c r="E205" s="18">
        <v>2.9583333333333336E-2</v>
      </c>
      <c r="F205" s="11">
        <f t="shared" si="25"/>
        <v>1.585648148148152E-3</v>
      </c>
      <c r="G205" s="10" t="s">
        <v>26</v>
      </c>
      <c r="H205" s="16"/>
      <c r="I205" s="10" t="s">
        <v>26</v>
      </c>
      <c r="J205" s="16"/>
      <c r="K205" s="10" t="s">
        <v>26</v>
      </c>
      <c r="L205" s="16"/>
      <c r="M205" s="10" t="s">
        <v>26</v>
      </c>
      <c r="N205" s="39" t="s">
        <v>27</v>
      </c>
      <c r="O205" s="31" t="s">
        <v>27</v>
      </c>
      <c r="P205" s="31" t="s">
        <v>27</v>
      </c>
      <c r="Q205" s="31" t="s">
        <v>27</v>
      </c>
      <c r="R205" s="31" t="s">
        <v>27</v>
      </c>
      <c r="S205" s="31">
        <f>F205</f>
        <v>1.585648148148152E-3</v>
      </c>
      <c r="T205" s="31" t="s">
        <v>27</v>
      </c>
      <c r="U205" s="31" t="s">
        <v>27</v>
      </c>
      <c r="V205" s="31" t="s">
        <v>27</v>
      </c>
      <c r="W205" s="40" t="s">
        <v>491</v>
      </c>
    </row>
    <row r="206" spans="1:23" x14ac:dyDescent="0.3">
      <c r="A206" s="10" t="s">
        <v>24</v>
      </c>
      <c r="B206" s="10" t="s">
        <v>169</v>
      </c>
      <c r="C206" s="12">
        <v>26</v>
      </c>
      <c r="D206" s="18">
        <f t="shared" si="23"/>
        <v>2.9583333333333336E-2</v>
      </c>
      <c r="E206" s="18">
        <v>2.9722222222222219E-2</v>
      </c>
      <c r="F206" s="11">
        <f t="shared" si="25"/>
        <v>1.3888888888888284E-4</v>
      </c>
      <c r="G206" s="12" t="s">
        <v>27</v>
      </c>
      <c r="H206" s="19"/>
      <c r="I206" s="12" t="s">
        <v>27</v>
      </c>
      <c r="J206" s="19"/>
      <c r="K206" s="12" t="s">
        <v>27</v>
      </c>
      <c r="L206" s="19"/>
      <c r="M206" s="10" t="s">
        <v>26</v>
      </c>
      <c r="N206" s="39" t="s">
        <v>27</v>
      </c>
      <c r="O206" s="31" t="s">
        <v>27</v>
      </c>
      <c r="P206" s="31" t="s">
        <v>27</v>
      </c>
      <c r="Q206" s="31" t="s">
        <v>27</v>
      </c>
      <c r="R206" s="31">
        <f>F206</f>
        <v>1.3888888888888284E-4</v>
      </c>
      <c r="S206" s="31" t="s">
        <v>27</v>
      </c>
      <c r="T206" s="31" t="s">
        <v>27</v>
      </c>
      <c r="U206" s="31" t="s">
        <v>27</v>
      </c>
      <c r="V206" s="31" t="s">
        <v>27</v>
      </c>
      <c r="W206" s="40" t="s">
        <v>218</v>
      </c>
    </row>
    <row r="207" spans="1:23" x14ac:dyDescent="0.3">
      <c r="A207" s="10" t="s">
        <v>24</v>
      </c>
      <c r="B207" s="10" t="s">
        <v>169</v>
      </c>
      <c r="C207" s="10">
        <v>27</v>
      </c>
      <c r="D207" s="18">
        <f t="shared" si="23"/>
        <v>2.9722222222222219E-2</v>
      </c>
      <c r="E207" s="18">
        <v>3.1504629629629625E-2</v>
      </c>
      <c r="F207" s="11">
        <f t="shared" si="25"/>
        <v>1.7824074074074062E-3</v>
      </c>
      <c r="G207" s="10" t="s">
        <v>26</v>
      </c>
      <c r="H207" s="16"/>
      <c r="I207" s="10" t="s">
        <v>26</v>
      </c>
      <c r="J207" s="16"/>
      <c r="K207" s="10" t="s">
        <v>26</v>
      </c>
      <c r="L207" s="16"/>
      <c r="M207" s="10" t="s">
        <v>26</v>
      </c>
      <c r="N207" s="39" t="s">
        <v>27</v>
      </c>
      <c r="O207" s="31" t="s">
        <v>27</v>
      </c>
      <c r="P207" s="31" t="s">
        <v>27</v>
      </c>
      <c r="Q207" s="31" t="s">
        <v>27</v>
      </c>
      <c r="R207" s="31" t="s">
        <v>27</v>
      </c>
      <c r="S207" s="31">
        <f>F207</f>
        <v>1.7824074074074062E-3</v>
      </c>
      <c r="T207" s="31" t="s">
        <v>27</v>
      </c>
      <c r="U207" s="31" t="s">
        <v>27</v>
      </c>
      <c r="V207" s="31" t="s">
        <v>27</v>
      </c>
      <c r="W207" s="40" t="s">
        <v>491</v>
      </c>
    </row>
  </sheetData>
  <mergeCells count="7">
    <mergeCell ref="A1:W1"/>
    <mergeCell ref="A2:F2"/>
    <mergeCell ref="G2:L2"/>
    <mergeCell ref="M2:W2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Codifica_WV</vt:lpstr>
      <vt:lpstr>Codifica_TF&amp;TWS</vt:lpstr>
      <vt:lpstr>Codifica_LOKI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_</dc:creator>
  <cp:lastModifiedBy>angelica _</cp:lastModifiedBy>
  <dcterms:created xsi:type="dcterms:W3CDTF">2022-02-14T17:30:45Z</dcterms:created>
  <dcterms:modified xsi:type="dcterms:W3CDTF">2022-03-08T15:01:40Z</dcterms:modified>
</cp:coreProperties>
</file>