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liveunibo.sharepoint.com/sites/GruppoAIP/Shared Documents/Dottorato TOM/"/>
    </mc:Choice>
  </mc:AlternateContent>
  <xr:revisionPtr revIDLastSave="401" documentId="11_F25DC773A252ABDACC1048A0495873F85ADE58F0" xr6:coauthVersionLast="47" xr6:coauthVersionMax="47" xr10:uidLastSave="{1CE7EA5A-3BE5-4D2B-B78A-F2E726DA4E15}"/>
  <bookViews>
    <workbookView xWindow="-108" yWindow="-108" windowWidth="23256" windowHeight="12456" xr2:uid="{00000000-000D-0000-FFFF-FFFF00000000}"/>
  </bookViews>
  <sheets>
    <sheet name="Optimization for G+and G -" sheetId="1" r:id="rId1"/>
    <sheet name="Thiosulphate quenching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E14" i="1"/>
  <c r="L15" i="1"/>
  <c r="K15" i="1"/>
  <c r="J15" i="1"/>
  <c r="I15" i="1"/>
  <c r="H15" i="1"/>
  <c r="G15" i="1"/>
  <c r="F15" i="1"/>
  <c r="E15" i="1"/>
  <c r="D15" i="1"/>
  <c r="C15" i="1"/>
  <c r="L14" i="1"/>
  <c r="K14" i="1"/>
  <c r="I14" i="1"/>
  <c r="H14" i="1"/>
  <c r="G14" i="1"/>
  <c r="F14" i="1"/>
  <c r="D14" i="1"/>
  <c r="C14" i="1"/>
  <c r="E15" i="2"/>
  <c r="D15" i="2"/>
  <c r="C15" i="2"/>
  <c r="E14" i="2"/>
  <c r="D14" i="2"/>
  <c r="C14" i="2"/>
</calcChain>
</file>

<file path=xl/sharedStrings.xml><?xml version="1.0" encoding="utf-8"?>
<sst xmlns="http://schemas.openxmlformats.org/spreadsheetml/2006/main" count="41" uniqueCount="17">
  <si>
    <t>Staphylococcus epidermidis</t>
  </si>
  <si>
    <t>Acinetobacter baumannii</t>
  </si>
  <si>
    <t>Wide chamber</t>
  </si>
  <si>
    <t>Narrow Chamber</t>
  </si>
  <si>
    <t>Narrow chamber</t>
  </si>
  <si>
    <t>DC 10%</t>
  </si>
  <si>
    <t>DC 100%</t>
  </si>
  <si>
    <t>Dry</t>
  </si>
  <si>
    <t>Mist</t>
  </si>
  <si>
    <t>Sample Log R</t>
  </si>
  <si>
    <t>Rep 1</t>
  </si>
  <si>
    <t>Rep 2</t>
  </si>
  <si>
    <t>Rep 3</t>
  </si>
  <si>
    <t>Mean</t>
  </si>
  <si>
    <t>SEM</t>
  </si>
  <si>
    <t>narrow chamber</t>
  </si>
  <si>
    <t>Mist+thiosulphate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</si>
</sst>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9" xfId="0" applyBorder="1"/>
    <xf numFmtId="2" fontId="0" fillId="0" borderId="9" xfId="0" applyNumberFormat="1" applyBorder="1"/>
    <xf numFmtId="2" fontId="0" fillId="0" borderId="1" xfId="0" applyNumberFormat="1" applyBorder="1"/>
    <xf numFmtId="2" fontId="2" fillId="0" borderId="7" xfId="0" applyNumberFormat="1" applyFont="1" applyBorder="1"/>
    <xf numFmtId="2" fontId="2" fillId="0" borderId="8" xfId="0" applyNumberFormat="1" applyFont="1" applyBorder="1"/>
    <xf numFmtId="2" fontId="2" fillId="0" borderId="10" xfId="0" applyNumberFormat="1" applyFont="1" applyBorder="1"/>
    <xf numFmtId="0" fontId="1" fillId="0" borderId="1" xfId="0" applyFont="1" applyBorder="1"/>
    <xf numFmtId="0" fontId="0" fillId="0" borderId="7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2" fontId="2" fillId="0" borderId="11" xfId="0" applyNumberFormat="1" applyFont="1" applyBorder="1"/>
    <xf numFmtId="2" fontId="2" fillId="0" borderId="9" xfId="0" applyNumberFormat="1" applyFont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2" fontId="2" fillId="2" borderId="10" xfId="0" applyNumberFormat="1" applyFont="1" applyFill="1" applyBorder="1"/>
    <xf numFmtId="2" fontId="2" fillId="2" borderId="11" xfId="0" applyNumberFormat="1" applyFont="1" applyFill="1" applyBorder="1"/>
    <xf numFmtId="2" fontId="2" fillId="2" borderId="9" xfId="0" applyNumberFormat="1" applyFont="1" applyFill="1" applyBorder="1"/>
    <xf numFmtId="2" fontId="0" fillId="2" borderId="1" xfId="0" applyNumberFormat="1" applyFill="1" applyBorder="1"/>
    <xf numFmtId="2" fontId="0" fillId="2" borderId="9" xfId="0" applyNumberFormat="1" applyFill="1" applyBorder="1"/>
    <xf numFmtId="2" fontId="2" fillId="0" borderId="12" xfId="0" applyNumberFormat="1" applyFont="1" applyBorder="1"/>
    <xf numFmtId="2" fontId="2" fillId="0" borderId="13" xfId="0" applyNumberFormat="1" applyFont="1" applyBorder="1"/>
    <xf numFmtId="2" fontId="2" fillId="0" borderId="14" xfId="0" applyNumberFormat="1" applyFont="1" applyBorder="1"/>
    <xf numFmtId="2" fontId="2" fillId="0" borderId="15" xfId="0" applyNumberFormat="1" applyFont="1" applyBorder="1"/>
    <xf numFmtId="2" fontId="2" fillId="0" borderId="16" xfId="0" applyNumberFormat="1" applyFont="1" applyBorder="1"/>
    <xf numFmtId="2" fontId="2" fillId="0" borderId="17" xfId="0" applyNumberFormat="1" applyFont="1" applyBorder="1"/>
    <xf numFmtId="2" fontId="2" fillId="0" borderId="7" xfId="0" applyNumberFormat="1" applyFont="1" applyFill="1" applyBorder="1"/>
    <xf numFmtId="2" fontId="2" fillId="0" borderId="8" xfId="0" applyNumberFormat="1" applyFont="1" applyFill="1" applyBorder="1"/>
    <xf numFmtId="2" fontId="2" fillId="0" borderId="10" xfId="0" applyNumberFormat="1" applyFont="1" applyFill="1" applyBorder="1"/>
    <xf numFmtId="2" fontId="0" fillId="0" borderId="9" xfId="0" applyNumberFormat="1" applyFill="1" applyBorder="1"/>
    <xf numFmtId="2" fontId="0" fillId="0" borderId="1" xfId="0" applyNumberFormat="1" applyFill="1" applyBorder="1"/>
    <xf numFmtId="0" fontId="0" fillId="0" borderId="0" xfId="0" applyFill="1"/>
    <xf numFmtId="2" fontId="2" fillId="0" borderId="11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workbookViewId="0">
      <selection activeCell="L22" sqref="L22"/>
    </sheetView>
  </sheetViews>
  <sheetFormatPr defaultRowHeight="14.4" x14ac:dyDescent="0.3"/>
  <cols>
    <col min="3" max="11" width="9.44140625" bestFit="1" customWidth="1"/>
    <col min="12" max="12" width="15.5546875" customWidth="1"/>
  </cols>
  <sheetData>
    <row r="1" spans="1:12" ht="15" thickBot="1" x14ac:dyDescent="0.35">
      <c r="C1" s="16" t="s">
        <v>0</v>
      </c>
      <c r="D1" s="17"/>
      <c r="E1" s="17"/>
      <c r="F1" s="17"/>
      <c r="G1" s="17"/>
      <c r="H1" s="17"/>
      <c r="I1" s="17"/>
      <c r="J1" s="18"/>
      <c r="K1" s="16" t="s">
        <v>1</v>
      </c>
      <c r="L1" s="18"/>
    </row>
    <row r="2" spans="1:12" ht="15" thickBot="1" x14ac:dyDescent="0.35">
      <c r="C2" s="14" t="s">
        <v>2</v>
      </c>
      <c r="D2" s="19"/>
      <c r="E2" s="19"/>
      <c r="F2" s="15"/>
      <c r="G2" s="14" t="s">
        <v>3</v>
      </c>
      <c r="H2" s="19"/>
      <c r="I2" s="19"/>
      <c r="J2" s="15"/>
      <c r="K2" s="14" t="s">
        <v>4</v>
      </c>
      <c r="L2" s="15"/>
    </row>
    <row r="3" spans="1:12" ht="15" thickBot="1" x14ac:dyDescent="0.35">
      <c r="C3" s="14" t="s">
        <v>5</v>
      </c>
      <c r="D3" s="15"/>
      <c r="E3" s="14" t="s">
        <v>6</v>
      </c>
      <c r="F3" s="15"/>
      <c r="G3" s="14" t="s">
        <v>5</v>
      </c>
      <c r="H3" s="15"/>
      <c r="I3" s="14" t="s">
        <v>6</v>
      </c>
      <c r="J3" s="15"/>
      <c r="K3" s="14" t="s">
        <v>6</v>
      </c>
      <c r="L3" s="15"/>
    </row>
    <row r="4" spans="1:12" ht="14.4" customHeight="1" thickBot="1" x14ac:dyDescent="0.35">
      <c r="C4" s="3" t="s">
        <v>7</v>
      </c>
      <c r="D4" s="3" t="s">
        <v>8</v>
      </c>
      <c r="E4" s="3" t="s">
        <v>7</v>
      </c>
      <c r="F4" s="3" t="s">
        <v>8</v>
      </c>
      <c r="G4" s="1" t="s">
        <v>7</v>
      </c>
      <c r="H4" s="3" t="s">
        <v>8</v>
      </c>
      <c r="I4" s="3" t="s">
        <v>7</v>
      </c>
      <c r="J4" s="3" t="s">
        <v>8</v>
      </c>
      <c r="K4" s="3" t="s">
        <v>7</v>
      </c>
      <c r="L4" s="3" t="s">
        <v>8</v>
      </c>
    </row>
    <row r="5" spans="1:12" ht="16.2" customHeight="1" x14ac:dyDescent="0.3">
      <c r="A5" s="11" t="s">
        <v>9</v>
      </c>
      <c r="B5" s="11" t="s">
        <v>10</v>
      </c>
      <c r="C5" s="7">
        <v>0.14000000000000001</v>
      </c>
      <c r="D5" s="33">
        <v>0.99702918900000004</v>
      </c>
      <c r="E5" s="35">
        <v>0.82</v>
      </c>
      <c r="F5" s="34">
        <v>0.95366980599999995</v>
      </c>
      <c r="G5" s="7">
        <v>1.7033635549999999</v>
      </c>
      <c r="H5" s="7">
        <v>2.2307146539999998</v>
      </c>
      <c r="I5" s="7">
        <v>3.088431479</v>
      </c>
      <c r="J5" s="35">
        <v>4.0999999999999996</v>
      </c>
      <c r="K5" s="7">
        <v>3.9767350000000001</v>
      </c>
      <c r="L5" s="7">
        <v>4.831315</v>
      </c>
    </row>
    <row r="6" spans="1:12" x14ac:dyDescent="0.3">
      <c r="A6" s="12"/>
      <c r="B6" s="12"/>
      <c r="C6" s="8">
        <v>0.211747091</v>
      </c>
      <c r="D6" s="29">
        <v>0.98630532400000004</v>
      </c>
      <c r="E6" s="36">
        <v>0.77</v>
      </c>
      <c r="F6" s="31">
        <v>0.98322504899999996</v>
      </c>
      <c r="G6" s="8">
        <v>1.343212107</v>
      </c>
      <c r="H6" s="8">
        <v>2.097175746</v>
      </c>
      <c r="I6" s="8">
        <v>3.1553782689999998</v>
      </c>
      <c r="J6" s="36">
        <v>4.08</v>
      </c>
      <c r="K6" s="8">
        <v>3.9767350000000001</v>
      </c>
      <c r="L6" s="8">
        <v>4.831315</v>
      </c>
    </row>
    <row r="7" spans="1:12" ht="15" thickBot="1" x14ac:dyDescent="0.35">
      <c r="A7" s="12"/>
      <c r="B7" s="13"/>
      <c r="C7" s="9">
        <v>0.54976065299999999</v>
      </c>
      <c r="D7" s="30">
        <v>0.99702918900000004</v>
      </c>
      <c r="E7" s="36">
        <v>0.78</v>
      </c>
      <c r="F7" s="32">
        <v>1.0019744850000001</v>
      </c>
      <c r="G7" s="9">
        <v>1.251065884</v>
      </c>
      <c r="H7" s="9">
        <v>1.988504622</v>
      </c>
      <c r="I7" s="9">
        <v>3.9335295189999999</v>
      </c>
      <c r="J7" s="37">
        <v>3.2226403709999998</v>
      </c>
      <c r="K7" s="9">
        <v>3.9767350000000001</v>
      </c>
      <c r="L7" s="9">
        <v>4.831315</v>
      </c>
    </row>
    <row r="8" spans="1:12" x14ac:dyDescent="0.3">
      <c r="A8" s="12"/>
      <c r="B8" s="11" t="s">
        <v>11</v>
      </c>
      <c r="C8" s="8">
        <v>6.6018468999999996E-2</v>
      </c>
      <c r="D8" s="29">
        <v>0.63060623199999999</v>
      </c>
      <c r="E8" s="41">
        <v>0.31</v>
      </c>
      <c r="F8" s="31">
        <v>1.126913222</v>
      </c>
      <c r="G8" s="8">
        <v>0.98666478400000002</v>
      </c>
      <c r="H8" s="8">
        <v>2.0887425780000002</v>
      </c>
      <c r="I8" s="8">
        <v>2.5185561710000002</v>
      </c>
      <c r="J8" s="36">
        <v>3.1795792120000002</v>
      </c>
      <c r="K8" s="8">
        <v>4.0223990000000001</v>
      </c>
      <c r="L8" s="8">
        <v>4.4079179999999996</v>
      </c>
    </row>
    <row r="9" spans="1:12" x14ac:dyDescent="0.3">
      <c r="A9" s="12"/>
      <c r="B9" s="12"/>
      <c r="C9" s="8">
        <v>0.22209261499999999</v>
      </c>
      <c r="D9" s="29">
        <v>0.51630381000000003</v>
      </c>
      <c r="E9" s="36">
        <v>0.75611499999999998</v>
      </c>
      <c r="F9" s="31">
        <v>1.0149394620000001</v>
      </c>
      <c r="G9" s="8">
        <v>1.038251818</v>
      </c>
      <c r="H9" s="8">
        <v>1.9786711189999999</v>
      </c>
      <c r="I9" s="8">
        <v>2.5718016829999999</v>
      </c>
      <c r="J9" s="36">
        <v>3.87</v>
      </c>
      <c r="K9" s="8">
        <v>4.0223990000000001</v>
      </c>
      <c r="L9" s="8">
        <v>4.4079179999999996</v>
      </c>
    </row>
    <row r="10" spans="1:12" ht="15" thickBot="1" x14ac:dyDescent="0.35">
      <c r="A10" s="12"/>
      <c r="B10" s="13"/>
      <c r="C10" s="9">
        <v>0.167045049</v>
      </c>
      <c r="D10" s="30">
        <v>0.76024009000000003</v>
      </c>
      <c r="E10" s="37">
        <v>0.77</v>
      </c>
      <c r="F10" s="32">
        <v>1.0386033800000001</v>
      </c>
      <c r="G10" s="9">
        <v>1.0541910189999999</v>
      </c>
      <c r="H10" s="9">
        <v>1.885667829</v>
      </c>
      <c r="I10" s="9">
        <v>2.5185561710000002</v>
      </c>
      <c r="J10" s="37">
        <v>2.5499999999999998</v>
      </c>
      <c r="K10" s="9">
        <v>4.0223990000000001</v>
      </c>
      <c r="L10" s="9">
        <v>4.4079179999999996</v>
      </c>
    </row>
    <row r="11" spans="1:12" x14ac:dyDescent="0.3">
      <c r="A11" s="12"/>
      <c r="B11" s="11" t="s">
        <v>12</v>
      </c>
      <c r="C11" s="8">
        <v>0.60046334099999998</v>
      </c>
      <c r="D11" s="29">
        <v>0.779545245</v>
      </c>
      <c r="E11" s="36">
        <v>0.63</v>
      </c>
      <c r="F11" s="31">
        <v>1.2270283749999999</v>
      </c>
      <c r="G11" s="8">
        <v>0.99366968499999997</v>
      </c>
      <c r="H11" s="8">
        <v>1.649409884</v>
      </c>
      <c r="I11" s="8">
        <v>2.4973147349999998</v>
      </c>
      <c r="J11" s="36">
        <v>2.71</v>
      </c>
      <c r="K11" s="8">
        <v>4.2876070000000004</v>
      </c>
      <c r="L11" s="8">
        <v>4.9387220000000003</v>
      </c>
    </row>
    <row r="12" spans="1:12" x14ac:dyDescent="0.3">
      <c r="A12" s="12"/>
      <c r="B12" s="12"/>
      <c r="C12" s="8">
        <v>0.89558447699999999</v>
      </c>
      <c r="D12" s="29">
        <v>0.621365575</v>
      </c>
      <c r="E12" s="36">
        <v>0.23</v>
      </c>
      <c r="F12" s="31">
        <v>1.221699541</v>
      </c>
      <c r="G12" s="8">
        <v>1.0879396020000001</v>
      </c>
      <c r="H12" s="8">
        <v>1.7201696440000001</v>
      </c>
      <c r="I12" s="8">
        <v>2.4509377090000002</v>
      </c>
      <c r="J12" s="36">
        <v>4.8600000000000003</v>
      </c>
      <c r="K12" s="8">
        <v>4.2876070000000004</v>
      </c>
      <c r="L12" s="8">
        <v>4.9387220000000003</v>
      </c>
    </row>
    <row r="13" spans="1:12" ht="15" thickBot="1" x14ac:dyDescent="0.35">
      <c r="A13" s="13"/>
      <c r="B13" s="13"/>
      <c r="C13" s="9">
        <v>0.66444565099999997</v>
      </c>
      <c r="D13" s="30">
        <v>0.59048900900000001</v>
      </c>
      <c r="E13" s="37">
        <v>0.62</v>
      </c>
      <c r="F13" s="32">
        <v>1.176472001</v>
      </c>
      <c r="G13" s="9">
        <v>1.0191168070000001</v>
      </c>
      <c r="H13" s="9">
        <v>1.771322166</v>
      </c>
      <c r="I13" s="9">
        <v>2.2421699259999999</v>
      </c>
      <c r="J13" s="37">
        <v>2.89</v>
      </c>
      <c r="K13" s="9">
        <v>3.486577</v>
      </c>
      <c r="L13" s="9">
        <v>4.9387220000000003</v>
      </c>
    </row>
    <row r="14" spans="1:12" ht="15" thickBot="1" x14ac:dyDescent="0.35">
      <c r="A14" s="3" t="s">
        <v>13</v>
      </c>
      <c r="B14" s="3"/>
      <c r="C14" s="6">
        <f>AVERAGE(C5:C13)</f>
        <v>0.39079526066666664</v>
      </c>
      <c r="D14" s="6">
        <f t="shared" ref="D14" si="0">AVERAGE(D5:D13)</f>
        <v>0.76432374033333328</v>
      </c>
      <c r="E14" s="39">
        <f>AVERAGE(E5:E13)</f>
        <v>0.63179055555555563</v>
      </c>
      <c r="F14" s="6">
        <f t="shared" ref="F14:I14" si="1">AVERAGE(F5:F13)</f>
        <v>1.0827250356666667</v>
      </c>
      <c r="G14" s="6">
        <f t="shared" si="1"/>
        <v>1.164163917888889</v>
      </c>
      <c r="H14" s="6">
        <f t="shared" si="1"/>
        <v>1.9344864713333334</v>
      </c>
      <c r="I14" s="6">
        <f t="shared" si="1"/>
        <v>2.775186184666667</v>
      </c>
      <c r="J14" s="39">
        <f>AVERAGE(J5:J13)</f>
        <v>3.4958021758888891</v>
      </c>
      <c r="K14" s="6">
        <f t="shared" ref="K14:L14" si="2">AVERAGE(K5:K13)</f>
        <v>4.0065770000000001</v>
      </c>
      <c r="L14" s="6">
        <f t="shared" si="2"/>
        <v>4.7259849999999988</v>
      </c>
    </row>
    <row r="15" spans="1:12" ht="15" thickBot="1" x14ac:dyDescent="0.35">
      <c r="A15" s="3" t="s">
        <v>14</v>
      </c>
      <c r="B15" s="4"/>
      <c r="C15" s="5">
        <f>STDEV(C5:C13)/SQRT(COUNTA(C5:C13))</f>
        <v>9.7031538618558885E-2</v>
      </c>
      <c r="D15" s="5">
        <f t="shared" ref="D15" si="3">STDEV(D5:D13)/SQRT(COUNTA(D5:D13))</f>
        <v>6.3232118058571637E-2</v>
      </c>
      <c r="E15" s="38">
        <f>STDEV(E5:E13)/SQRT(COUNTA(E5:E13))</f>
        <v>7.228186902119732E-2</v>
      </c>
      <c r="F15" s="5">
        <f t="shared" ref="F15:I15" si="4">STDEV(F5:F13)/SQRT(COUNTA(F5:F13))</f>
        <v>3.5452670283396895E-2</v>
      </c>
      <c r="G15" s="5">
        <f t="shared" si="4"/>
        <v>7.86798529270476E-2</v>
      </c>
      <c r="H15" s="5">
        <f t="shared" si="4"/>
        <v>6.4451784296740727E-2</v>
      </c>
      <c r="I15" s="5">
        <f t="shared" si="4"/>
        <v>0.17575104897223218</v>
      </c>
      <c r="J15" s="38">
        <f>STDEV(J5:J13)/SQRT(COUNTA(J5:J13))</f>
        <v>0.25714887737230141</v>
      </c>
      <c r="K15" s="5">
        <f t="shared" ref="K15:L15" si="5">STDEV(K5:K13)/SQRT(COUNTA(K5:K13))</f>
        <v>7.7439794154340783E-2</v>
      </c>
      <c r="L15" s="5">
        <f t="shared" si="5"/>
        <v>8.1013902242660488E-2</v>
      </c>
    </row>
    <row r="16" spans="1:12" x14ac:dyDescent="0.3">
      <c r="J16" s="40"/>
    </row>
  </sheetData>
  <mergeCells count="14">
    <mergeCell ref="C1:J1"/>
    <mergeCell ref="K1:L1"/>
    <mergeCell ref="C2:F2"/>
    <mergeCell ref="G2:J2"/>
    <mergeCell ref="K2:L2"/>
    <mergeCell ref="C3:D3"/>
    <mergeCell ref="E3:F3"/>
    <mergeCell ref="G3:H3"/>
    <mergeCell ref="I3:J3"/>
    <mergeCell ref="K3:L3"/>
    <mergeCell ref="B5:B7"/>
    <mergeCell ref="B8:B10"/>
    <mergeCell ref="B11:B13"/>
    <mergeCell ref="A5:A13"/>
  </mergeCells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5C888-E446-450D-83D0-5AD5B553D172}">
  <dimension ref="A1:E15"/>
  <sheetViews>
    <sheetView workbookViewId="0">
      <selection activeCell="E21" sqref="E21"/>
    </sheetView>
  </sheetViews>
  <sheetFormatPr defaultRowHeight="14.4" x14ac:dyDescent="0.3"/>
  <cols>
    <col min="2" max="2" width="15.33203125" customWidth="1"/>
    <col min="4" max="5" width="22" bestFit="1" customWidth="1"/>
  </cols>
  <sheetData>
    <row r="1" spans="1:5" ht="15" thickBot="1" x14ac:dyDescent="0.35">
      <c r="C1" s="16" t="s">
        <v>0</v>
      </c>
      <c r="D1" s="18"/>
      <c r="E1" s="10" t="s">
        <v>1</v>
      </c>
    </row>
    <row r="2" spans="1:5" ht="15" thickBot="1" x14ac:dyDescent="0.35">
      <c r="C2" s="14" t="s">
        <v>4</v>
      </c>
      <c r="D2" s="15"/>
      <c r="E2" s="3" t="s">
        <v>15</v>
      </c>
    </row>
    <row r="3" spans="1:5" ht="15" thickBot="1" x14ac:dyDescent="0.35">
      <c r="C3" s="14" t="s">
        <v>16</v>
      </c>
      <c r="D3" s="15"/>
      <c r="E3" s="3" t="s">
        <v>16</v>
      </c>
    </row>
    <row r="4" spans="1:5" ht="15" thickBot="1" x14ac:dyDescent="0.35">
      <c r="C4" s="3" t="s">
        <v>5</v>
      </c>
      <c r="D4" s="2" t="s">
        <v>6</v>
      </c>
      <c r="E4" s="4" t="s">
        <v>6</v>
      </c>
    </row>
    <row r="5" spans="1:5" ht="15" customHeight="1" x14ac:dyDescent="0.3">
      <c r="A5" s="11" t="s">
        <v>9</v>
      </c>
      <c r="B5" s="11" t="s">
        <v>10</v>
      </c>
      <c r="C5" s="22">
        <v>0.46</v>
      </c>
      <c r="D5" s="7">
        <v>1.5336419999999999</v>
      </c>
      <c r="E5" s="7">
        <v>4.4222340000000004</v>
      </c>
    </row>
    <row r="6" spans="1:5" x14ac:dyDescent="0.3">
      <c r="A6" s="12"/>
      <c r="B6" s="12"/>
      <c r="C6" s="23">
        <v>0.02</v>
      </c>
      <c r="D6" s="8">
        <v>1.3622460000000001</v>
      </c>
      <c r="E6" s="8">
        <v>4.4222340000000004</v>
      </c>
    </row>
    <row r="7" spans="1:5" ht="15" thickBot="1" x14ac:dyDescent="0.35">
      <c r="A7" s="12"/>
      <c r="B7" s="13"/>
      <c r="C7" s="24">
        <v>0.02</v>
      </c>
      <c r="D7" s="9">
        <v>1.5778460000000001</v>
      </c>
      <c r="E7" s="9">
        <v>4.4222340000000004</v>
      </c>
    </row>
    <row r="8" spans="1:5" ht="15" customHeight="1" x14ac:dyDescent="0.3">
      <c r="A8" s="12"/>
      <c r="B8" s="11" t="s">
        <v>11</v>
      </c>
      <c r="C8" s="25">
        <v>0.01</v>
      </c>
      <c r="D8" s="20">
        <v>1.3622460000000001</v>
      </c>
      <c r="E8" s="20">
        <v>4.6444559999999999</v>
      </c>
    </row>
    <row r="9" spans="1:5" x14ac:dyDescent="0.3">
      <c r="A9" s="12"/>
      <c r="B9" s="12"/>
      <c r="C9" s="23">
        <v>0.02</v>
      </c>
      <c r="D9" s="8">
        <v>1.610031</v>
      </c>
      <c r="E9" s="8">
        <v>4.2000120000000001</v>
      </c>
    </row>
    <row r="10" spans="1:5" ht="15" thickBot="1" x14ac:dyDescent="0.35">
      <c r="A10" s="12"/>
      <c r="B10" s="13"/>
      <c r="C10" s="24">
        <v>0.01</v>
      </c>
      <c r="D10" s="9">
        <v>1.41222</v>
      </c>
      <c r="E10" s="9">
        <v>3.7232639999999999</v>
      </c>
    </row>
    <row r="11" spans="1:5" ht="15" customHeight="1" x14ac:dyDescent="0.3">
      <c r="A11" s="12"/>
      <c r="B11" s="11" t="s">
        <v>12</v>
      </c>
      <c r="C11" s="23">
        <v>0.02</v>
      </c>
      <c r="D11" s="8">
        <v>0.99158000000000002</v>
      </c>
      <c r="E11" s="8">
        <v>4.1212039999999996</v>
      </c>
    </row>
    <row r="12" spans="1:5" x14ac:dyDescent="0.3">
      <c r="A12" s="12"/>
      <c r="B12" s="12"/>
      <c r="C12" s="23">
        <v>0.35</v>
      </c>
      <c r="D12" s="8">
        <v>1.9458230000000001</v>
      </c>
      <c r="E12" s="8">
        <v>4.1212039999999996</v>
      </c>
    </row>
    <row r="13" spans="1:5" ht="15" thickBot="1" x14ac:dyDescent="0.35">
      <c r="A13" s="12"/>
      <c r="B13" s="13"/>
      <c r="C13" s="26">
        <v>7.0000000000000007E-2</v>
      </c>
      <c r="D13" s="21">
        <v>1.100725</v>
      </c>
      <c r="E13" s="21">
        <v>4.1212039999999996</v>
      </c>
    </row>
    <row r="14" spans="1:5" ht="15" thickBot="1" x14ac:dyDescent="0.35">
      <c r="A14" s="3" t="s">
        <v>13</v>
      </c>
      <c r="B14" s="3"/>
      <c r="C14" s="27">
        <f>AVERAGE(C5:C13)</f>
        <v>0.10888888888888888</v>
      </c>
      <c r="D14" s="6">
        <f t="shared" ref="D14:E14" si="0">AVERAGE(D5:D13)</f>
        <v>1.4329287777777779</v>
      </c>
      <c r="E14" s="6">
        <f t="shared" si="0"/>
        <v>4.2442273333333329</v>
      </c>
    </row>
    <row r="15" spans="1:5" ht="15" thickBot="1" x14ac:dyDescent="0.35">
      <c r="A15" s="3" t="s">
        <v>14</v>
      </c>
      <c r="B15" s="4"/>
      <c r="C15" s="28">
        <f>STDEV(C5:C13)/SQRT(COUNTA(C5:C13))</f>
        <v>5.701959810364534E-2</v>
      </c>
      <c r="D15" s="5">
        <f t="shared" ref="D15:E15" si="1">STDEV(D5:D13)/SQRT(COUNTA(D5:D13))</f>
        <v>9.4364754188022634E-2</v>
      </c>
      <c r="E15" s="5">
        <f t="shared" si="1"/>
        <v>8.928762183776906E-2</v>
      </c>
    </row>
  </sheetData>
  <mergeCells count="7">
    <mergeCell ref="C1:D1"/>
    <mergeCell ref="C2:D2"/>
    <mergeCell ref="C3:D3"/>
    <mergeCell ref="A5:A13"/>
    <mergeCell ref="B5:B7"/>
    <mergeCell ref="B8:B10"/>
    <mergeCell ref="B11:B1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dcbc9b-d694-4f64-a415-12260724178d" xsi:nil="true"/>
    <lcf76f155ced4ddcb4097134ff3c332f xmlns="588ea9f8-2e22-4222-9aae-749a57678a8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3605EBD77A1843A194CC660FB341A5" ma:contentTypeVersion="16" ma:contentTypeDescription="Create a new document." ma:contentTypeScope="" ma:versionID="78188b148076eed30bdc95ddba0df15d">
  <xsd:schema xmlns:xsd="http://www.w3.org/2001/XMLSchema" xmlns:xs="http://www.w3.org/2001/XMLSchema" xmlns:p="http://schemas.microsoft.com/office/2006/metadata/properties" xmlns:ns2="588ea9f8-2e22-4222-9aae-749a57678a8f" xmlns:ns3="2fdcbc9b-d694-4f64-a415-12260724178d" targetNamespace="http://schemas.microsoft.com/office/2006/metadata/properties" ma:root="true" ma:fieldsID="7eb0e1caa99ce4d8eaf67c2f0f869155" ns2:_="" ns3:_="">
    <xsd:import namespace="588ea9f8-2e22-4222-9aae-749a57678a8f"/>
    <xsd:import namespace="2fdcbc9b-d694-4f64-a415-1226072417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ea9f8-2e22-4222-9aae-749a57678a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dcbc9b-d694-4f64-a415-12260724178d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eb14f84e-af59-4a41-aa0b-07edf135894a}" ma:internalName="TaxCatchAll" ma:showField="CatchAllData" ma:web="2fdcbc9b-d694-4f64-a415-1226072417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577FCF-B717-46D1-89AF-38BD642C6A5C}">
  <ds:schemaRefs>
    <ds:schemaRef ds:uri="http://purl.org/dc/elements/1.1/"/>
    <ds:schemaRef ds:uri="588ea9f8-2e22-4222-9aae-749a57678a8f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2fdcbc9b-d694-4f64-a415-12260724178d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25431DD-507B-4333-B432-368A6E2B7C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3487DB-01D9-4CDA-8646-849075F093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8ea9f8-2e22-4222-9aae-749a57678a8f"/>
    <ds:schemaRef ds:uri="2fdcbc9b-d694-4f64-a415-1226072417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Optimization for G+and G -</vt:lpstr>
      <vt:lpstr>Thiosulphate quenching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Francesco Tomelleri</dc:creator>
  <cp:keywords/>
  <dc:description/>
  <cp:lastModifiedBy>Francesco Tomelleri</cp:lastModifiedBy>
  <cp:revision/>
  <dcterms:created xsi:type="dcterms:W3CDTF">2015-06-05T18:17:20Z</dcterms:created>
  <dcterms:modified xsi:type="dcterms:W3CDTF">2024-10-16T15:21:57Z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0x010100973605EBD77A1843A194CC660FB341A5</vt:lpwstr>
  </property>
  <property fmtid="{D5CDD505-2E9C-101B-9397-08002B2CF9AE}" pid="3" name="MediaServiceImageTags">
    <vt:lpwstr/>
  </property>
</Properties>
</file>