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iveunibo-my.sharepoint.com/personal/agata_morelli2_unibo_it/Documents/Documents/Borsa/TORNATURA/Literature Review_2/Final/"/>
    </mc:Choice>
  </mc:AlternateContent>
  <xr:revisionPtr revIDLastSave="171" documentId="8_{ABA56967-9BB9-42B7-A3D2-440662902353}" xr6:coauthVersionLast="47" xr6:coauthVersionMax="47" xr10:uidLastSave="{CAAD7496-726D-4F7F-811C-FDB9B135EE7B}"/>
  <bookViews>
    <workbookView xWindow="-108" yWindow="-108" windowWidth="23256" windowHeight="12456" xr2:uid="{CF69A8CC-665C-44AD-8498-1A54BF81A30D}"/>
  </bookViews>
  <sheets>
    <sheet name="Codebook" sheetId="2" r:id="rId1"/>
    <sheet name="Apps" sheetId="1" r:id="rId2"/>
  </sheets>
  <definedNames>
    <definedName name="_xlnm.Print_Area" localSheetId="1">Apps!$A$1:$AK$53</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53" i="1" l="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10" i="1"/>
  <c r="U9" i="1"/>
  <c r="U8" i="1"/>
  <c r="U7" i="1"/>
  <c r="U6" i="1"/>
  <c r="U5" i="1"/>
</calcChain>
</file>

<file path=xl/sharedStrings.xml><?xml version="1.0" encoding="utf-8"?>
<sst xmlns="http://schemas.openxmlformats.org/spreadsheetml/2006/main" count="821" uniqueCount="260">
  <si>
    <t>A: General Information</t>
  </si>
  <si>
    <t>B: PEST and DISEASES</t>
  </si>
  <si>
    <t>C: IPM Components</t>
  </si>
  <si>
    <t>D: Computational Intelligence</t>
  </si>
  <si>
    <t>E: Data and interoperability</t>
  </si>
  <si>
    <t>F: Pricing and Adoption</t>
  </si>
  <si>
    <t>Sources</t>
  </si>
  <si>
    <t>App Name</t>
  </si>
  <si>
    <t>Primary Country</t>
  </si>
  <si>
    <t>Other Country</t>
  </si>
  <si>
    <t>Continent</t>
  </si>
  <si>
    <t>Year</t>
  </si>
  <si>
    <t>Year AI introduced</t>
  </si>
  <si>
    <t>Crops</t>
  </si>
  <si>
    <t>Platform</t>
  </si>
  <si>
    <t>Category</t>
  </si>
  <si>
    <t>Pest/Disease Number</t>
  </si>
  <si>
    <t>Organism species disclosed</t>
  </si>
  <si>
    <t>ID/Diagnosis</t>
  </si>
  <si>
    <t>Monitoring</t>
  </si>
  <si>
    <t>Forecasting</t>
  </si>
  <si>
    <t>Management Options</t>
  </si>
  <si>
    <t>Intervention Timing</t>
  </si>
  <si>
    <t>Precision control</t>
  </si>
  <si>
    <t>Recordkeeping</t>
  </si>
  <si>
    <t>Surveillance</t>
  </si>
  <si>
    <t>Alerts</t>
  </si>
  <si>
    <t>IPM Score</t>
  </si>
  <si>
    <t>AI</t>
  </si>
  <si>
    <t>Evidence</t>
  </si>
  <si>
    <t>Rule-based</t>
  </si>
  <si>
    <t>Mecchanistic/Epidemiological Models</t>
  </si>
  <si>
    <t>Weather Models</t>
  </si>
  <si>
    <t>AI CV</t>
  </si>
  <si>
    <t>AI Forecasting/ ML</t>
  </si>
  <si>
    <t>AI LLM</t>
  </si>
  <si>
    <t>AI Sensor Analytics</t>
  </si>
  <si>
    <t>Open API</t>
  </si>
  <si>
    <t>Weather API</t>
  </si>
  <si>
    <t>Export capability</t>
  </si>
  <si>
    <t>Price listed</t>
  </si>
  <si>
    <t>Free tier</t>
  </si>
  <si>
    <t>Pricing Model</t>
  </si>
  <si>
    <t>Website</t>
  </si>
  <si>
    <t>Di@gnoPlantVigne</t>
  </si>
  <si>
    <t>France</t>
  </si>
  <si>
    <t>Europe</t>
  </si>
  <si>
    <t>NA</t>
  </si>
  <si>
    <t>Grapevine</t>
  </si>
  <si>
    <t>IOS + Android</t>
  </si>
  <si>
    <t>(i) Disease diagnostic and pest identification applications</t>
  </si>
  <si>
    <t>No</t>
  </si>
  <si>
    <t>Confirmed</t>
  </si>
  <si>
    <t>Free</t>
  </si>
  <si>
    <t xml:space="preserve">https://ephytia.inrae.fr/fr/CMS/74/Diagnoplant </t>
  </si>
  <si>
    <t>Grape Assess</t>
  </si>
  <si>
    <t>Australia</t>
  </si>
  <si>
    <t>Oceania</t>
  </si>
  <si>
    <t>IOS only</t>
  </si>
  <si>
    <t>(ii) Disease forecasting Monitoring DSSs</t>
  </si>
  <si>
    <t>Yes</t>
  </si>
  <si>
    <t xml:space="preserve">https://apps.apple.com/au/app/grape-assess/id1342167843 </t>
  </si>
  <si>
    <t>MyPestGuide Grapes</t>
  </si>
  <si>
    <t>Mobile + Web</t>
  </si>
  <si>
    <t xml:space="preserve">https://www.dpird.wa.gov.au/online-tools/mypestguide/mypestguide-grapes/ </t>
  </si>
  <si>
    <t xml:space="preserve">4Grapes® </t>
  </si>
  <si>
    <t>Italy</t>
  </si>
  <si>
    <t>Subscription</t>
  </si>
  <si>
    <t xml:space="preserve">https://www.academy.4grapes.it/decision4grapes </t>
  </si>
  <si>
    <t>TTU The Vineyard Advisor</t>
  </si>
  <si>
    <t>United States</t>
  </si>
  <si>
    <t>North America</t>
  </si>
  <si>
    <t>(iv) Regional and regulatory applications</t>
  </si>
  <si>
    <t>NS</t>
  </si>
  <si>
    <t xml:space="preserve">https://apps.apple.com/us/app/ttu-vineyard-advisor/id1435822922  </t>
  </si>
  <si>
    <t>Plantix</t>
  </si>
  <si>
    <t>Germany</t>
  </si>
  <si>
    <t>India</t>
  </si>
  <si>
    <t>Multi-crop</t>
  </si>
  <si>
    <t>Android only</t>
  </si>
  <si>
    <t xml:space="preserve">https://plantix.net/en/ </t>
  </si>
  <si>
    <t>Agrio</t>
  </si>
  <si>
    <t>Israel</t>
  </si>
  <si>
    <t>Middle East</t>
  </si>
  <si>
    <t xml:space="preserve">https://agrio.app/ </t>
  </si>
  <si>
    <t>VineForecast</t>
  </si>
  <si>
    <t>Inferred</t>
  </si>
  <si>
    <t xml:space="preserve">https://www.vineforecast.com/en/ </t>
  </si>
  <si>
    <t>Vitimeteo</t>
  </si>
  <si>
    <t>Switzerland</t>
  </si>
  <si>
    <t>Web only</t>
  </si>
  <si>
    <t xml:space="preserve">https://wiki.vitimeteo.info/bin/view/Main/ </t>
  </si>
  <si>
    <t xml:space="preserve">Vite.net® </t>
  </si>
  <si>
    <t>Unknown</t>
  </si>
  <si>
    <t xml:space="preserve">https://www.horta-srl.it/en/vite-net/ </t>
  </si>
  <si>
    <t>Vintel ®</t>
  </si>
  <si>
    <t xml:space="preserve">https://www.sencrop.com/uk/dst/vintel </t>
  </si>
  <si>
    <t>PlantVoice</t>
  </si>
  <si>
    <t>(iii) Integrated management and sensor platforms</t>
  </si>
  <si>
    <t xml:space="preserve">https://plantvoice.farm/ </t>
  </si>
  <si>
    <t>eVineyard</t>
  </si>
  <si>
    <t>Slovenia</t>
  </si>
  <si>
    <t>https://www.encompasstech.com/vintrace/vineyard-management</t>
  </si>
  <si>
    <t>VineView</t>
  </si>
  <si>
    <t>Canada</t>
  </si>
  <si>
    <t xml:space="preserve">https://vineview.com/ </t>
  </si>
  <si>
    <t>FitoDetective</t>
  </si>
  <si>
    <t xml:space="preserve">https://www.fitosanitario.regione.lombardia.it/wps/portal/site/sfr/sorveglianza/fitodetective </t>
  </si>
  <si>
    <t>Climate Analogues - Vines</t>
  </si>
  <si>
    <t xml:space="preserve">https://www.sciencedirect.com/science/article/pii/S0168192325005970 </t>
  </si>
  <si>
    <t>MyIPM</t>
  </si>
  <si>
    <t xml:space="preserve">https://play.google.com/store/apps/details?id=clemson.edu.myipm2 </t>
  </si>
  <si>
    <t>Trapview</t>
  </si>
  <si>
    <t xml:space="preserve">https://trapview.com/crop-solutions/grapes/ </t>
  </si>
  <si>
    <t>Vigneto Sicuro</t>
  </si>
  <si>
    <t xml:space="preserve">https://vignetosicuro.it/il-metodo-per-combattere-le-malattie-del-vigneto/ </t>
  </si>
  <si>
    <t>iAgro</t>
  </si>
  <si>
    <t xml:space="preserve">https://www.agrobit.ag/soluzioni/iagro </t>
  </si>
  <si>
    <t>DigiAgriApp</t>
  </si>
  <si>
    <t xml:space="preserve">https://digiagriapp.gitlab.io/digiagriapp-website/download.html </t>
  </si>
  <si>
    <t>xarvio Field Manager</t>
  </si>
  <si>
    <t xml:space="preserve">https://www.xarvio.com/us/en.html </t>
  </si>
  <si>
    <t>xFarm</t>
  </si>
  <si>
    <t>Grape DSS</t>
  </si>
  <si>
    <t xml:space="preserve">https://www.agricolus.com/en/solutions/crops-protection/grapedss/ </t>
  </si>
  <si>
    <t>wAIneApp</t>
  </si>
  <si>
    <t xml:space="preserve">https://play.google.com/store/apps/details?id=com.wondersys.waine </t>
  </si>
  <si>
    <t>Onside</t>
  </si>
  <si>
    <t>New Zealand</t>
  </si>
  <si>
    <t>https://www.getonside.com/blog/vineyard-management-software</t>
  </si>
  <si>
    <t>iScout</t>
  </si>
  <si>
    <t>Austria</t>
  </si>
  <si>
    <t xml:space="preserve">https://metos.global/en/iscout-mobile/ </t>
  </si>
  <si>
    <t>FieldClimate</t>
  </si>
  <si>
    <t xml:space="preserve">https://metos.global/en/fieldclimate/ </t>
  </si>
  <si>
    <t>ScoutLabs</t>
  </si>
  <si>
    <t>Hungary</t>
  </si>
  <si>
    <t xml:space="preserve">https://scoutlabs.ag/ </t>
  </si>
  <si>
    <t xml:space="preserve">DeciTrait ® </t>
  </si>
  <si>
    <t xml:space="preserve">https://www.vignevin.com/article/decitrait-un-nouvel-oad-dedie-a-la-protection-de-la-vigne/ </t>
  </si>
  <si>
    <t>Rimpro</t>
  </si>
  <si>
    <t>The Netherlands</t>
  </si>
  <si>
    <t xml:space="preserve">https://rimpro.cloud/ </t>
  </si>
  <si>
    <t>Farmable</t>
  </si>
  <si>
    <t>Norway</t>
  </si>
  <si>
    <t xml:space="preserve">https://farmable.tech/farm-management-app/ </t>
  </si>
  <si>
    <t>VitiCanopy</t>
  </si>
  <si>
    <t xml:space="preserve">https://viticanopy.com.au/ </t>
  </si>
  <si>
    <t>Vineyard Cloud (VY-C)</t>
  </si>
  <si>
    <t xml:space="preserve">https://www.vy-c.com/en </t>
  </si>
  <si>
    <t>GrapeVision</t>
  </si>
  <si>
    <t xml:space="preserve">https://agrocloud.bayer.com/fr/en/grapevision.html </t>
  </si>
  <si>
    <t>Agrigenius® Vite</t>
  </si>
  <si>
    <t xml:space="preserve">https://www.agro.basf.it/it/Soluzioni-digitali/Agrigenius/Agrigenius-Vite.html </t>
  </si>
  <si>
    <t>Tornatura</t>
  </si>
  <si>
    <t xml:space="preserve">https://www.tornatura.it/ </t>
  </si>
  <si>
    <t>MAIWY</t>
  </si>
  <si>
    <t xml:space="preserve">https://www.maiwy.com/english </t>
  </si>
  <si>
    <t>VURE</t>
  </si>
  <si>
    <t xml:space="preserve">https://www.vurehub.com/ </t>
  </si>
  <si>
    <t xml:space="preserve">Aerobotics </t>
  </si>
  <si>
    <t>South Africa</t>
  </si>
  <si>
    <t>Africa</t>
  </si>
  <si>
    <t xml:space="preserve">https://aerobotics.com/ </t>
  </si>
  <si>
    <t>Corteva™ FarmFundi</t>
  </si>
  <si>
    <t xml:space="preserve">https://www.corteva.com/za/the-farmfundi-app.html </t>
  </si>
  <si>
    <t>Scout</t>
  </si>
  <si>
    <t xml:space="preserve">https://agscout.ai/ </t>
  </si>
  <si>
    <t>VineSignal</t>
  </si>
  <si>
    <t>United Kingdom</t>
  </si>
  <si>
    <t xml:space="preserve">https://www.deepplanet.ai/precision-agriculture </t>
  </si>
  <si>
    <t>Sentinel Vine Manager</t>
  </si>
  <si>
    <t xml:space="preserve">https://sentineltech.eu/ </t>
  </si>
  <si>
    <t>Semios</t>
  </si>
  <si>
    <t xml:space="preserve">https://semios.com/ </t>
  </si>
  <si>
    <t>Vineyard: from A to Z</t>
  </si>
  <si>
    <t>Central Asia</t>
  </si>
  <si>
    <t xml:space="preserve">https://play.google.com/store/apps/details?id=tj.agroinform.vineyard&amp;hl=en </t>
  </si>
  <si>
    <t>Mapp.it</t>
  </si>
  <si>
    <t>Portugal</t>
  </si>
  <si>
    <t xml:space="preserve">https://mapp.it/ </t>
  </si>
  <si>
    <t>Agrometeo</t>
  </si>
  <si>
    <t xml:space="preserve">https://agrometeo.ch/it </t>
  </si>
  <si>
    <t>NEWA</t>
  </si>
  <si>
    <t xml:space="preserve">https://newa.cornell.edu/crop-and-pest-management/ </t>
  </si>
  <si>
    <t>All information in this dataset was compiled from publicly available sources, including app store listings, developer websites, and associated promotional and technical materials, as described in the accompanying manuscript. While every entry reflects a good-faith reading of what developers themselves chose to disclose, some variation in how consistently and precisely that information was presented across platforms means occasional miscoding cannot be entirely ruled out. Given the scale of this mapping, applications were not individually downloaded or hands-on tested to verify every coded feature; this dataset should therefore be read as a systematic account of developer-published information, rather than an independently verified technical audit of each application.</t>
  </si>
  <si>
    <t xml:space="preserve">https://www.xfarm.ag/en </t>
  </si>
  <si>
    <t>Section 1: Special value codes used throughout the dataset</t>
  </si>
  <si>
    <t>Code</t>
  </si>
  <si>
    <t>Meaning</t>
  </si>
  <si>
    <t>Columns where used</t>
  </si>
  <si>
    <t>Developer's location could not be determined from public sources</t>
  </si>
  <si>
    <t>Export capability status could not be determined from public materials (distinct from a confirmed absence, coded 0)</t>
  </si>
  <si>
    <t>Not applicable - application is fully free, so a subscription price does not apply</t>
  </si>
  <si>
    <t>Section 2: Full variable dictionary</t>
  </si>
  <si>
    <t>Group</t>
  </si>
  <si>
    <t>Column</t>
  </si>
  <si>
    <t>Type</t>
  </si>
  <si>
    <t>Description</t>
  </si>
  <si>
    <t>A. General information</t>
  </si>
  <si>
    <t>text</t>
  </si>
  <si>
    <t>Application name as marketed by the developer.</t>
  </si>
  <si>
    <t>categorical</t>
  </si>
  <si>
    <t>Developer's primary country. "Unknown" where this could not be confirmed (n=1).</t>
  </si>
  <si>
    <t>Secondary developer country, recorded only where the app is associated with more than one country. Blank for most apps.</t>
  </si>
  <si>
    <t>Continent associated with the developer's location; used in the geographic distribution analysis (Section 3.1).</t>
  </si>
  <si>
    <t>numeric</t>
  </si>
  <si>
    <t>Year the application was first released.</t>
  </si>
  <si>
    <t>numeric / "NA"</t>
  </si>
  <si>
    <t>Year AI functionality was introduced. "NA" = no AI functionality ever introduced.</t>
  </si>
  <si>
    <t>Platform availability (iOS, Android, Web, or combinations).</t>
  </si>
  <si>
    <t>B. Pest/disease coverage</t>
  </si>
  <si>
    <t>numeric / "NS"</t>
  </si>
  <si>
    <t>Yes/No</t>
  </si>
  <si>
    <t>C. IPM functional components (0/1)</t>
  </si>
  <si>
    <t>0/1</t>
  </si>
  <si>
    <t>Disease or pest diagnosis and identification.</t>
  </si>
  <si>
    <t>Field monitoring and scouting.</t>
  </si>
  <si>
    <t>Disease or pest risk forecasting.</t>
  </si>
  <si>
    <t>Management options and control measures.</t>
  </si>
  <si>
    <t>Intervention timing optimisation.</t>
  </si>
  <si>
    <t>Precision and site-specific management.</t>
  </si>
  <si>
    <t>Recordkeeping and documentation.</t>
  </si>
  <si>
    <t>Surveillance or regulatory reporting.</t>
  </si>
  <si>
    <t>Communication of alerts, warnings, or information.</t>
  </si>
  <si>
    <t>numeric (0-9)</t>
  </si>
  <si>
    <t>Sum of the nine binary components above.</t>
  </si>
  <si>
    <t>D. Computational intelligence</t>
  </si>
  <si>
    <t>Confirmed/Inferred</t>
  </si>
  <si>
    <t>Whether AI status was confirmed from technical detail, or inferred from functional description/terminology alone.</t>
  </si>
  <si>
    <t>Presence of rule-based logic (independent of AI status; not mutually exclusive).</t>
  </si>
  <si>
    <t>Presence of mechanistic/epidemiological modelling.</t>
  </si>
  <si>
    <t>Presence of weather-driven forecasting.</t>
  </si>
  <si>
    <t>AI type 1: image-based diagnosis / computer vision.</t>
  </si>
  <si>
    <t>AI type 2: ML-based risk forecasting / predictive analytics.</t>
  </si>
  <si>
    <t>AI type 3: advisory or conversational AI.</t>
  </si>
  <si>
    <t>AI type 4: AI-driven interpretation of sensor/IoT/trap data. (Types not mutually exclusive.)</t>
  </si>
  <si>
    <t>E. Data &amp; interoperability</t>
  </si>
  <si>
    <t>Presence of a publicly documented, open/third-party API (even if entreprise).</t>
  </si>
  <si>
    <t>Integration of external weather data sources.</t>
  </si>
  <si>
    <t>0 / 1 / "Unknown"</t>
  </si>
  <si>
    <t>Data export in a standard format. "Unknown" = status could not be determined; distinct from confirmed absence.</t>
  </si>
  <si>
    <t>F. Pricing &amp; adoption</t>
  </si>
  <si>
    <t>0 / 1 / "No"</t>
  </si>
  <si>
    <t>"No" = fully free app, price not applicable. 0 = subscription/freemium, price undisclosed. 1 = price disclosed.</t>
  </si>
  <si>
    <t>Whether any free-tier or freemium access exists, regardless of overall pricing classification.</t>
  </si>
  <si>
    <t>Free/Subscription</t>
  </si>
  <si>
    <t>Binary classification: freemium and both subscription tiers collapse into "Subscription."</t>
  </si>
  <si>
    <t>URL</t>
  </si>
  <si>
    <t>Official product/developer website; app store listing used as fallback where no official website exists.</t>
  </si>
  <si>
    <t>Not specified - the developer did not disclose a numeric count for this field</t>
  </si>
  <si>
    <t>Not applicable - no AI functionality was ever introduced in this application</t>
  </si>
  <si>
    <t>App is grapevine-exclusive or covers multi-crop.</t>
  </si>
  <si>
    <t>Overall count of target organisms disclosed. "NS" = not specified by developer. Used in the Spearman correlation, n=39 non-missing.</t>
  </si>
  <si>
    <t>One of four primary functional categories.</t>
  </si>
  <si>
    <t>Whether a named list of species was disclosed (as distinct from an aggregate count only).</t>
  </si>
  <si>
    <t>AI-enabled (&gt;=1 of: CV diagnosis, ML forecasting, AI advisory, AI sensor analytics).</t>
  </si>
  <si>
    <t>Codebook - Smartphone and Web Apps for Pest and Disease Management in Viticulture: A Mapping of Functionality, AI Integration, and Accessibility</t>
  </si>
  <si>
    <t>See accompanying README.md for full dataset description.</t>
  </si>
  <si>
    <t>Associated manuscript: Smart Agricultural Technology, https://doi.org/10.1016/j.atech.2026.102480  (Morelli &amp; Masetti)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</si>
</sst>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ptos Narrow"/>
      <family val="2"/>
      <scheme val="minor"/>
    </font>
    <font>
      <u/>
      <sz val="11"/>
      <color theme="10"/>
      <name val="Aptos Narrow"/>
      <family val="2"/>
      <scheme val="minor"/>
    </font>
    <font>
      <b/>
      <sz val="13"/>
      <name val="Arial"/>
      <family val="2"/>
    </font>
    <font>
      <sz val="11"/>
      <color theme="1"/>
      <name val="Arial"/>
      <family val="2"/>
    </font>
    <font>
      <sz val="22"/>
      <color theme="1"/>
      <name val="Arial"/>
      <family val="2"/>
    </font>
    <font>
      <b/>
      <sz val="11"/>
      <name val="Arial"/>
      <family val="2"/>
    </font>
    <font>
      <b/>
      <sz val="20"/>
      <color theme="1"/>
      <name val="Arial"/>
      <family val="2"/>
    </font>
    <font>
      <b/>
      <sz val="16"/>
      <color theme="1"/>
      <name val="Arial"/>
      <family val="2"/>
    </font>
    <font>
      <b/>
      <sz val="11"/>
      <color theme="1"/>
      <name val="Arial"/>
      <family val="2"/>
    </font>
    <font>
      <sz val="16"/>
      <color theme="1"/>
      <name val="Arial"/>
      <family val="2"/>
    </font>
    <font>
      <u/>
      <sz val="16"/>
      <color theme="10"/>
      <name val="Arial"/>
      <family val="2"/>
    </font>
    <font>
      <b/>
      <sz val="16"/>
      <color rgb="FF20242D"/>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3" tint="0.749992370372631"/>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89999084444715716"/>
        <bgColor indexed="64"/>
      </patternFill>
    </fill>
    <fill>
      <patternFill patternType="solid">
        <fgColor theme="2"/>
        <bgColor indexed="64"/>
      </patternFill>
    </fill>
    <fill>
      <patternFill patternType="solid">
        <fgColor rgb="FFDDDDDD"/>
        <bgColor rgb="FFDDDDDD"/>
      </patternFill>
    </fill>
  </fills>
  <borders count="1">
    <border>
      <left/>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34">
    <xf numFmtId="0" fontId="0" fillId="0" borderId="0" xfId="0"/>
    <xf numFmtId="0" fontId="4" fillId="0" borderId="0" xfId="0" applyFont="1"/>
    <xf numFmtId="0" fontId="5" fillId="0" borderId="0" xfId="0" applyFont="1" applyAlignment="1">
      <alignment wrapText="1"/>
    </xf>
    <xf numFmtId="0" fontId="6" fillId="0" borderId="0" xfId="0" applyFont="1"/>
    <xf numFmtId="0" fontId="6" fillId="16" borderId="0" xfId="0" applyFont="1" applyFill="1" applyAlignment="1">
      <alignment wrapText="1"/>
    </xf>
    <xf numFmtId="0" fontId="4" fillId="0" borderId="0" xfId="0" applyFont="1" applyAlignment="1">
      <alignment wrapText="1"/>
    </xf>
    <xf numFmtId="0" fontId="4" fillId="0" borderId="0" xfId="0" applyFont="1" applyAlignment="1">
      <alignment vertical="top" wrapText="1"/>
    </xf>
    <xf numFmtId="0" fontId="6" fillId="0" borderId="0" xfId="0" applyFont="1" applyAlignment="1">
      <alignment wrapText="1"/>
    </xf>
    <xf numFmtId="0" fontId="8" fillId="9" borderId="0" xfId="0" applyFont="1" applyFill="1" applyAlignment="1">
      <alignment wrapText="1"/>
    </xf>
    <xf numFmtId="0" fontId="8" fillId="10" borderId="0" xfId="0" applyFont="1" applyFill="1" applyAlignment="1">
      <alignment wrapText="1"/>
    </xf>
    <xf numFmtId="0" fontId="8" fillId="11" borderId="0" xfId="0" applyFont="1" applyFill="1" applyAlignment="1">
      <alignment wrapText="1"/>
    </xf>
    <xf numFmtId="0" fontId="8" fillId="12" borderId="0" xfId="0" applyFont="1" applyFill="1" applyAlignment="1">
      <alignment wrapText="1"/>
    </xf>
    <xf numFmtId="0" fontId="8" fillId="13" borderId="0" xfId="0" applyFont="1" applyFill="1" applyAlignment="1">
      <alignment wrapText="1"/>
    </xf>
    <xf numFmtId="0" fontId="8" fillId="14" borderId="0" xfId="0" applyFont="1" applyFill="1" applyAlignment="1">
      <alignment wrapText="1"/>
    </xf>
    <xf numFmtId="0" fontId="8" fillId="15" borderId="0" xfId="0" applyFont="1" applyFill="1" applyAlignment="1">
      <alignment wrapText="1"/>
    </xf>
    <xf numFmtId="0" fontId="9" fillId="0" borderId="0" xfId="0" applyFont="1" applyAlignment="1">
      <alignment wrapText="1"/>
    </xf>
    <xf numFmtId="0" fontId="8" fillId="0" borderId="0" xfId="0" applyFont="1"/>
    <xf numFmtId="0" fontId="10" fillId="0" borderId="0" xfId="0" applyFont="1"/>
    <xf numFmtId="0" fontId="11" fillId="0" borderId="0" xfId="1" applyFont="1"/>
    <xf numFmtId="0" fontId="8" fillId="0" borderId="0" xfId="2" applyFont="1"/>
    <xf numFmtId="0" fontId="12" fillId="0" borderId="0" xfId="2" applyFont="1"/>
    <xf numFmtId="0" fontId="10" fillId="0" borderId="0" xfId="0" quotePrefix="1" applyFont="1"/>
    <xf numFmtId="0" fontId="7" fillId="8" borderId="0" xfId="0" applyFont="1" applyFill="1" applyAlignment="1">
      <alignment horizontal="center"/>
    </xf>
    <xf numFmtId="0" fontId="7" fillId="0" borderId="0" xfId="0" applyFont="1"/>
    <xf numFmtId="0" fontId="4" fillId="0" borderId="0" xfId="0" applyFont="1" applyAlignment="1">
      <alignment horizontal="left" wrapText="1"/>
    </xf>
    <xf numFmtId="0" fontId="7" fillId="7" borderId="0" xfId="0" applyFont="1" applyFill="1" applyAlignment="1">
      <alignment horizontal="center" wrapText="1"/>
    </xf>
    <xf numFmtId="0" fontId="5" fillId="0" borderId="0" xfId="0" applyFont="1" applyAlignment="1">
      <alignment horizontal="left" wrapText="1"/>
    </xf>
    <xf numFmtId="0" fontId="7" fillId="2" borderId="0" xfId="0" applyFont="1" applyFill="1" applyAlignment="1">
      <alignment horizontal="center" wrapText="1"/>
    </xf>
    <xf numFmtId="0" fontId="7" fillId="3" borderId="0" xfId="0" applyFont="1" applyFill="1" applyAlignment="1">
      <alignment horizontal="center" wrapText="1"/>
    </xf>
    <xf numFmtId="0" fontId="7" fillId="4" borderId="0" xfId="0" applyFont="1" applyFill="1" applyAlignment="1">
      <alignment horizontal="center" wrapText="1"/>
    </xf>
    <xf numFmtId="0" fontId="7" fillId="5" borderId="0" xfId="0" applyFont="1" applyFill="1" applyAlignment="1">
      <alignment horizontal="center" wrapText="1"/>
    </xf>
    <xf numFmtId="0" fontId="7" fillId="6" borderId="0" xfId="0" applyFont="1" applyFill="1" applyAlignment="1">
      <alignment horizontal="center" wrapText="1"/>
    </xf>
    <xf numFmtId="0" fontId="3" fillId="0" borderId="0" xfId="0" applyFont="1" applyAlignment="1">
      <alignment horizontal="left"/>
    </xf>
    <xf numFmtId="0" fontId="4" fillId="0" borderId="0" xfId="0" applyFont="1" applyAlignment="1">
      <alignment horizontal="left"/>
    </xf>
  </cellXfs>
  <cellStyles count="3">
    <cellStyle name="Hyperlink" xfId="1" builtinId="8"/>
    <cellStyle name="Normal" xfId="0" builtinId="0"/>
    <cellStyle name="Normal 2" xfId="2" xr:uid="{BFDCE70F-0325-4AD6-BBD3-EBBA97C01A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play.google.com/store/apps/details?id=clemson.edu.myipm2" TargetMode="External"/><Relationship Id="rId18" Type="http://schemas.openxmlformats.org/officeDocument/2006/relationships/hyperlink" Target="https://trapview.com/crop-solutions/grapes/" TargetMode="External"/><Relationship Id="rId26" Type="http://schemas.openxmlformats.org/officeDocument/2006/relationships/hyperlink" Target="https://farmable.tech/farm-management-app/" TargetMode="External"/><Relationship Id="rId39" Type="http://schemas.openxmlformats.org/officeDocument/2006/relationships/hyperlink" Target="https://play.google.com/store/apps/details?id=tj.agroinform.vineyard&amp;hl=en" TargetMode="External"/><Relationship Id="rId21" Type="http://schemas.openxmlformats.org/officeDocument/2006/relationships/hyperlink" Target="https://metos.global/en/iscout-mobile/" TargetMode="External"/><Relationship Id="rId34" Type="http://schemas.openxmlformats.org/officeDocument/2006/relationships/hyperlink" Target="https://aerobotics.com/" TargetMode="External"/><Relationship Id="rId42" Type="http://schemas.openxmlformats.org/officeDocument/2006/relationships/hyperlink" Target="https://www.deepplanet.ai/precision-agriculture" TargetMode="External"/><Relationship Id="rId47" Type="http://schemas.openxmlformats.org/officeDocument/2006/relationships/hyperlink" Target="https://www.xfarm.ag/en" TargetMode="External"/><Relationship Id="rId7" Type="http://schemas.openxmlformats.org/officeDocument/2006/relationships/hyperlink" Target="https://www.horta-srl.it/en/vite-net/" TargetMode="External"/><Relationship Id="rId2" Type="http://schemas.openxmlformats.org/officeDocument/2006/relationships/hyperlink" Target="https://www.academy.4grapes.it/decision4grapes" TargetMode="External"/><Relationship Id="rId16" Type="http://schemas.openxmlformats.org/officeDocument/2006/relationships/hyperlink" Target="https://digiagriapp.gitlab.io/digiagriapp-website/download.html" TargetMode="External"/><Relationship Id="rId29" Type="http://schemas.openxmlformats.org/officeDocument/2006/relationships/hyperlink" Target="https://agrocloud.bayer.com/fr/en/grapevision.html" TargetMode="External"/><Relationship Id="rId1" Type="http://schemas.openxmlformats.org/officeDocument/2006/relationships/hyperlink" Target="https://www.dpird.wa.gov.au/online-tools/mypestguide/mypestguide-grapes/" TargetMode="External"/><Relationship Id="rId6" Type="http://schemas.openxmlformats.org/officeDocument/2006/relationships/hyperlink" Target="https://wiki.vitimeteo.info/bin/view/Main/" TargetMode="External"/><Relationship Id="rId11" Type="http://schemas.openxmlformats.org/officeDocument/2006/relationships/hyperlink" Target="https://www.fitosanitario.regione.lombardia.it/wps/portal/site/sfr/sorveglianza/fitodetective" TargetMode="External"/><Relationship Id="rId24" Type="http://schemas.openxmlformats.org/officeDocument/2006/relationships/hyperlink" Target="https://www.vignevin.com/article/decitrait-un-nouvel-oad-dedie-a-la-protection-de-la-vigne/" TargetMode="External"/><Relationship Id="rId32" Type="http://schemas.openxmlformats.org/officeDocument/2006/relationships/hyperlink" Target="https://www.maiwy.com/english" TargetMode="External"/><Relationship Id="rId37" Type="http://schemas.openxmlformats.org/officeDocument/2006/relationships/hyperlink" Target="https://sentineltech.eu/" TargetMode="External"/><Relationship Id="rId40" Type="http://schemas.openxmlformats.org/officeDocument/2006/relationships/hyperlink" Target="https://mapp.it/" TargetMode="External"/><Relationship Id="rId45" Type="http://schemas.openxmlformats.org/officeDocument/2006/relationships/hyperlink" Target="https://apps.apple.com/au/app/grape-assess/id1342167843" TargetMode="External"/><Relationship Id="rId5" Type="http://schemas.openxmlformats.org/officeDocument/2006/relationships/hyperlink" Target="https://www.vineforecast.com/en/" TargetMode="External"/><Relationship Id="rId15" Type="http://schemas.openxmlformats.org/officeDocument/2006/relationships/hyperlink" Target="https://www.agrobit.ag/soluzioni/iagro" TargetMode="External"/><Relationship Id="rId23" Type="http://schemas.openxmlformats.org/officeDocument/2006/relationships/hyperlink" Target="https://scoutlabs.ag/" TargetMode="External"/><Relationship Id="rId28" Type="http://schemas.openxmlformats.org/officeDocument/2006/relationships/hyperlink" Target="https://www.vy-c.com/en" TargetMode="External"/><Relationship Id="rId36" Type="http://schemas.openxmlformats.org/officeDocument/2006/relationships/hyperlink" Target="https://agscout.ai/" TargetMode="External"/><Relationship Id="rId10" Type="http://schemas.openxmlformats.org/officeDocument/2006/relationships/hyperlink" Target="https://vineview.com/" TargetMode="External"/><Relationship Id="rId19" Type="http://schemas.openxmlformats.org/officeDocument/2006/relationships/hyperlink" Target="https://play.google.com/store/apps/details?id=com.wondersys.waine" TargetMode="External"/><Relationship Id="rId31" Type="http://schemas.openxmlformats.org/officeDocument/2006/relationships/hyperlink" Target="https://www.tornatura.it/" TargetMode="External"/><Relationship Id="rId44" Type="http://schemas.openxmlformats.org/officeDocument/2006/relationships/hyperlink" Target="https://ephytia.inrae.fr/fr/CMS/74/Diagnoplant" TargetMode="External"/><Relationship Id="rId4" Type="http://schemas.openxmlformats.org/officeDocument/2006/relationships/hyperlink" Target="https://agrio.app/" TargetMode="External"/><Relationship Id="rId9" Type="http://schemas.openxmlformats.org/officeDocument/2006/relationships/hyperlink" Target="https://plantvoice.farm/" TargetMode="External"/><Relationship Id="rId14" Type="http://schemas.openxmlformats.org/officeDocument/2006/relationships/hyperlink" Target="https://vignetosicuro.it/il-metodo-per-combattere-le-malattie-del-vigneto/" TargetMode="External"/><Relationship Id="rId22" Type="http://schemas.openxmlformats.org/officeDocument/2006/relationships/hyperlink" Target="https://metos.global/en/fieldclimate/" TargetMode="External"/><Relationship Id="rId27" Type="http://schemas.openxmlformats.org/officeDocument/2006/relationships/hyperlink" Target="https://viticanopy.com.au/" TargetMode="External"/><Relationship Id="rId30" Type="http://schemas.openxmlformats.org/officeDocument/2006/relationships/hyperlink" Target="https://www.agro.basf.it/it/Soluzioni-digitali/Agrigenius/Agrigenius-Vite.html" TargetMode="External"/><Relationship Id="rId35" Type="http://schemas.openxmlformats.org/officeDocument/2006/relationships/hyperlink" Target="https://www.corteva.com/za/the-farmfundi-app.html" TargetMode="External"/><Relationship Id="rId43" Type="http://schemas.openxmlformats.org/officeDocument/2006/relationships/hyperlink" Target="https://newa.cornell.edu/crop-and-pest-management/" TargetMode="External"/><Relationship Id="rId48" Type="http://schemas.openxmlformats.org/officeDocument/2006/relationships/printerSettings" Target="../printerSettings/printerSettings1.bin"/><Relationship Id="rId8" Type="http://schemas.openxmlformats.org/officeDocument/2006/relationships/hyperlink" Target="https://www.sencrop.com/uk/dst/vintel" TargetMode="External"/><Relationship Id="rId3" Type="http://schemas.openxmlformats.org/officeDocument/2006/relationships/hyperlink" Target="https://plantix.net/en/" TargetMode="External"/><Relationship Id="rId12" Type="http://schemas.openxmlformats.org/officeDocument/2006/relationships/hyperlink" Target="https://www.sciencedirect.com/science/article/pii/S0168192325005970" TargetMode="External"/><Relationship Id="rId17" Type="http://schemas.openxmlformats.org/officeDocument/2006/relationships/hyperlink" Target="https://www.xarvio.com/us/en.html" TargetMode="External"/><Relationship Id="rId25" Type="http://schemas.openxmlformats.org/officeDocument/2006/relationships/hyperlink" Target="https://rimpro.cloud/" TargetMode="External"/><Relationship Id="rId33" Type="http://schemas.openxmlformats.org/officeDocument/2006/relationships/hyperlink" Target="https://www.vurehub.com/" TargetMode="External"/><Relationship Id="rId38" Type="http://schemas.openxmlformats.org/officeDocument/2006/relationships/hyperlink" Target="https://semios.com/" TargetMode="External"/><Relationship Id="rId46" Type="http://schemas.openxmlformats.org/officeDocument/2006/relationships/hyperlink" Target="https://apps.apple.com/us/app/ttu-vineyard-advisor/id1435822922" TargetMode="External"/><Relationship Id="rId20" Type="http://schemas.openxmlformats.org/officeDocument/2006/relationships/hyperlink" Target="https://www.agricolus.com/en/solutions/crops-protection/grapedss/" TargetMode="External"/><Relationship Id="rId41" Type="http://schemas.openxmlformats.org/officeDocument/2006/relationships/hyperlink" Target="https://agrometeo.ch/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BCD0A-3AE0-4B75-9C08-F3699A053933}">
  <dimension ref="A1:AK56"/>
  <sheetViews>
    <sheetView tabSelected="1" topLeftCell="A7" zoomScale="80" zoomScaleNormal="80" workbookViewId="0">
      <selection activeCell="C13" sqref="C13"/>
    </sheetView>
  </sheetViews>
  <sheetFormatPr defaultRowHeight="13.8" x14ac:dyDescent="0.25"/>
  <cols>
    <col min="1" max="1" width="41.21875" style="1" customWidth="1"/>
    <col min="2" max="2" width="41.77734375" style="1" customWidth="1"/>
    <col min="3" max="3" width="19.6640625" style="1" customWidth="1"/>
    <col min="4" max="4" width="65.44140625" style="1" customWidth="1"/>
    <col min="5" max="16384" width="8.88671875" style="1"/>
  </cols>
  <sheetData>
    <row r="1" spans="1:37" ht="16.8" x14ac:dyDescent="0.3">
      <c r="A1" s="32" t="s">
        <v>257</v>
      </c>
      <c r="B1" s="32"/>
      <c r="C1" s="32"/>
      <c r="D1" s="32"/>
    </row>
    <row r="2" spans="1:37" x14ac:dyDescent="0.25">
      <c r="A2" s="33" t="s">
        <v>259</v>
      </c>
      <c r="B2" s="33"/>
      <c r="C2" s="33"/>
      <c r="D2" s="33"/>
    </row>
    <row r="3" spans="1:37" x14ac:dyDescent="0.25">
      <c r="A3" s="33" t="s">
        <v>258</v>
      </c>
      <c r="B3" s="33"/>
      <c r="C3" s="33"/>
      <c r="D3" s="33"/>
    </row>
    <row r="5" spans="1:37" x14ac:dyDescent="0.25">
      <c r="A5" s="24" t="s">
        <v>185</v>
      </c>
      <c r="B5" s="24"/>
      <c r="C5" s="24"/>
      <c r="D5" s="24"/>
    </row>
    <row r="6" spans="1:37" ht="28.8" customHeight="1" x14ac:dyDescent="0.45">
      <c r="A6" s="24"/>
      <c r="B6" s="24"/>
      <c r="C6" s="24"/>
      <c r="D6" s="24"/>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row>
    <row r="7" spans="1:37" ht="27.6" x14ac:dyDescent="0.45">
      <c r="A7" s="24"/>
      <c r="B7" s="24"/>
      <c r="C7" s="24"/>
      <c r="D7" s="24"/>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row>
    <row r="9" spans="1:37" x14ac:dyDescent="0.25">
      <c r="A9" s="3" t="s">
        <v>187</v>
      </c>
    </row>
    <row r="10" spans="1:37" s="5" customFormat="1" ht="27.6" x14ac:dyDescent="0.25">
      <c r="A10" s="4" t="s">
        <v>188</v>
      </c>
      <c r="B10" s="4" t="s">
        <v>189</v>
      </c>
      <c r="C10" s="4" t="s">
        <v>190</v>
      </c>
      <c r="D10" s="4"/>
    </row>
    <row r="11" spans="1:37" s="5" customFormat="1" ht="27.6" x14ac:dyDescent="0.25">
      <c r="A11" s="5" t="s">
        <v>73</v>
      </c>
      <c r="B11" s="6" t="s">
        <v>250</v>
      </c>
      <c r="C11" s="5" t="s">
        <v>16</v>
      </c>
    </row>
    <row r="12" spans="1:37" s="5" customFormat="1" ht="27.6" x14ac:dyDescent="0.25">
      <c r="A12" s="5" t="s">
        <v>47</v>
      </c>
      <c r="B12" s="6" t="s">
        <v>251</v>
      </c>
      <c r="C12" s="5" t="s">
        <v>12</v>
      </c>
    </row>
    <row r="13" spans="1:37" s="5" customFormat="1" ht="27.6" x14ac:dyDescent="0.25">
      <c r="A13" s="5" t="s">
        <v>93</v>
      </c>
      <c r="B13" s="6" t="s">
        <v>191</v>
      </c>
      <c r="C13" s="5" t="s">
        <v>8</v>
      </c>
    </row>
    <row r="14" spans="1:37" s="5" customFormat="1" ht="41.4" x14ac:dyDescent="0.25">
      <c r="A14" s="5" t="s">
        <v>93</v>
      </c>
      <c r="B14" s="6" t="s">
        <v>192</v>
      </c>
      <c r="C14" s="5" t="s">
        <v>39</v>
      </c>
    </row>
    <row r="15" spans="1:37" s="5" customFormat="1" ht="27.6" x14ac:dyDescent="0.25">
      <c r="A15" s="5" t="s">
        <v>51</v>
      </c>
      <c r="B15" s="6" t="s">
        <v>193</v>
      </c>
      <c r="C15" s="5" t="s">
        <v>40</v>
      </c>
    </row>
    <row r="18" spans="1:4" s="5" customFormat="1" x14ac:dyDescent="0.25">
      <c r="A18" s="7" t="s">
        <v>194</v>
      </c>
    </row>
    <row r="19" spans="1:4" s="5" customFormat="1" x14ac:dyDescent="0.25">
      <c r="A19" s="4" t="s">
        <v>195</v>
      </c>
      <c r="B19" s="4" t="s">
        <v>196</v>
      </c>
      <c r="C19" s="4" t="s">
        <v>197</v>
      </c>
      <c r="D19" s="4" t="s">
        <v>198</v>
      </c>
    </row>
    <row r="20" spans="1:4" s="5" customFormat="1" x14ac:dyDescent="0.25">
      <c r="A20" s="5" t="s">
        <v>199</v>
      </c>
      <c r="B20" s="5" t="s">
        <v>7</v>
      </c>
      <c r="C20" s="5" t="s">
        <v>200</v>
      </c>
      <c r="D20" s="6" t="s">
        <v>201</v>
      </c>
    </row>
    <row r="21" spans="1:4" s="5" customFormat="1" ht="27.6" x14ac:dyDescent="0.25">
      <c r="A21" s="5" t="s">
        <v>199</v>
      </c>
      <c r="B21" s="5" t="s">
        <v>8</v>
      </c>
      <c r="C21" s="5" t="s">
        <v>202</v>
      </c>
      <c r="D21" s="6" t="s">
        <v>203</v>
      </c>
    </row>
    <row r="22" spans="1:4" s="5" customFormat="1" ht="27.6" x14ac:dyDescent="0.25">
      <c r="A22" s="5" t="s">
        <v>199</v>
      </c>
      <c r="B22" s="5" t="s">
        <v>9</v>
      </c>
      <c r="C22" s="5" t="s">
        <v>200</v>
      </c>
      <c r="D22" s="6" t="s">
        <v>204</v>
      </c>
    </row>
    <row r="23" spans="1:4" s="5" customFormat="1" ht="27.6" x14ac:dyDescent="0.25">
      <c r="A23" s="5" t="s">
        <v>199</v>
      </c>
      <c r="B23" s="5" t="s">
        <v>10</v>
      </c>
      <c r="C23" s="5" t="s">
        <v>202</v>
      </c>
      <c r="D23" s="6" t="s">
        <v>205</v>
      </c>
    </row>
    <row r="24" spans="1:4" s="5" customFormat="1" x14ac:dyDescent="0.25">
      <c r="A24" s="5" t="s">
        <v>199</v>
      </c>
      <c r="B24" s="5" t="s">
        <v>11</v>
      </c>
      <c r="C24" s="5" t="s">
        <v>206</v>
      </c>
      <c r="D24" s="6" t="s">
        <v>207</v>
      </c>
    </row>
    <row r="25" spans="1:4" s="5" customFormat="1" ht="27.6" x14ac:dyDescent="0.25">
      <c r="A25" s="5" t="s">
        <v>199</v>
      </c>
      <c r="B25" s="5" t="s">
        <v>12</v>
      </c>
      <c r="C25" s="5" t="s">
        <v>208</v>
      </c>
      <c r="D25" s="6" t="s">
        <v>209</v>
      </c>
    </row>
    <row r="26" spans="1:4" s="5" customFormat="1" x14ac:dyDescent="0.25">
      <c r="A26" s="5" t="s">
        <v>199</v>
      </c>
      <c r="B26" s="5" t="s">
        <v>13</v>
      </c>
      <c r="C26" s="5" t="s">
        <v>202</v>
      </c>
      <c r="D26" s="6" t="s">
        <v>252</v>
      </c>
    </row>
    <row r="27" spans="1:4" s="5" customFormat="1" x14ac:dyDescent="0.25">
      <c r="A27" s="5" t="s">
        <v>199</v>
      </c>
      <c r="B27" s="5" t="s">
        <v>14</v>
      </c>
      <c r="C27" s="5" t="s">
        <v>202</v>
      </c>
      <c r="D27" s="6" t="s">
        <v>210</v>
      </c>
    </row>
    <row r="28" spans="1:4" s="5" customFormat="1" x14ac:dyDescent="0.25">
      <c r="A28" s="5" t="s">
        <v>199</v>
      </c>
      <c r="B28" s="5" t="s">
        <v>15</v>
      </c>
      <c r="C28" s="5" t="s">
        <v>202</v>
      </c>
      <c r="D28" s="6" t="s">
        <v>254</v>
      </c>
    </row>
    <row r="29" spans="1:4" s="5" customFormat="1" ht="27.6" x14ac:dyDescent="0.25">
      <c r="A29" s="5" t="s">
        <v>211</v>
      </c>
      <c r="B29" s="5" t="s">
        <v>16</v>
      </c>
      <c r="C29" s="5" t="s">
        <v>212</v>
      </c>
      <c r="D29" s="6" t="s">
        <v>253</v>
      </c>
    </row>
    <row r="30" spans="1:4" s="5" customFormat="1" ht="27.6" x14ac:dyDescent="0.25">
      <c r="A30" s="5" t="s">
        <v>211</v>
      </c>
      <c r="B30" s="5" t="s">
        <v>17</v>
      </c>
      <c r="C30" s="5" t="s">
        <v>213</v>
      </c>
      <c r="D30" s="6" t="s">
        <v>255</v>
      </c>
    </row>
    <row r="31" spans="1:4" s="5" customFormat="1" x14ac:dyDescent="0.25">
      <c r="A31" s="5" t="s">
        <v>214</v>
      </c>
      <c r="B31" s="5" t="s">
        <v>18</v>
      </c>
      <c r="C31" s="5" t="s">
        <v>215</v>
      </c>
      <c r="D31" s="6" t="s">
        <v>216</v>
      </c>
    </row>
    <row r="32" spans="1:4" s="5" customFormat="1" x14ac:dyDescent="0.25">
      <c r="A32" s="5" t="s">
        <v>214</v>
      </c>
      <c r="B32" s="5" t="s">
        <v>19</v>
      </c>
      <c r="C32" s="5" t="s">
        <v>215</v>
      </c>
      <c r="D32" s="6" t="s">
        <v>217</v>
      </c>
    </row>
    <row r="33" spans="1:4" s="5" customFormat="1" x14ac:dyDescent="0.25">
      <c r="A33" s="5" t="s">
        <v>214</v>
      </c>
      <c r="B33" s="5" t="s">
        <v>20</v>
      </c>
      <c r="C33" s="5" t="s">
        <v>215</v>
      </c>
      <c r="D33" s="6" t="s">
        <v>218</v>
      </c>
    </row>
    <row r="34" spans="1:4" s="5" customFormat="1" x14ac:dyDescent="0.25">
      <c r="A34" s="5" t="s">
        <v>214</v>
      </c>
      <c r="B34" s="5" t="s">
        <v>21</v>
      </c>
      <c r="C34" s="5" t="s">
        <v>215</v>
      </c>
      <c r="D34" s="6" t="s">
        <v>219</v>
      </c>
    </row>
    <row r="35" spans="1:4" s="5" customFormat="1" x14ac:dyDescent="0.25">
      <c r="A35" s="5" t="s">
        <v>214</v>
      </c>
      <c r="B35" s="5" t="s">
        <v>22</v>
      </c>
      <c r="C35" s="5" t="s">
        <v>215</v>
      </c>
      <c r="D35" s="6" t="s">
        <v>220</v>
      </c>
    </row>
    <row r="36" spans="1:4" s="5" customFormat="1" x14ac:dyDescent="0.25">
      <c r="A36" s="5" t="s">
        <v>214</v>
      </c>
      <c r="B36" s="5" t="s">
        <v>23</v>
      </c>
      <c r="C36" s="5" t="s">
        <v>215</v>
      </c>
      <c r="D36" s="6" t="s">
        <v>221</v>
      </c>
    </row>
    <row r="37" spans="1:4" s="5" customFormat="1" x14ac:dyDescent="0.25">
      <c r="A37" s="5" t="s">
        <v>214</v>
      </c>
      <c r="B37" s="5" t="s">
        <v>24</v>
      </c>
      <c r="C37" s="5" t="s">
        <v>215</v>
      </c>
      <c r="D37" s="6" t="s">
        <v>222</v>
      </c>
    </row>
    <row r="38" spans="1:4" s="5" customFormat="1" x14ac:dyDescent="0.25">
      <c r="A38" s="5" t="s">
        <v>214</v>
      </c>
      <c r="B38" s="5" t="s">
        <v>25</v>
      </c>
      <c r="C38" s="5" t="s">
        <v>215</v>
      </c>
      <c r="D38" s="6" t="s">
        <v>223</v>
      </c>
    </row>
    <row r="39" spans="1:4" s="5" customFormat="1" x14ac:dyDescent="0.25">
      <c r="A39" s="5" t="s">
        <v>214</v>
      </c>
      <c r="B39" s="5" t="s">
        <v>26</v>
      </c>
      <c r="C39" s="5" t="s">
        <v>215</v>
      </c>
      <c r="D39" s="6" t="s">
        <v>224</v>
      </c>
    </row>
    <row r="40" spans="1:4" s="5" customFormat="1" x14ac:dyDescent="0.25">
      <c r="A40" s="5" t="s">
        <v>214</v>
      </c>
      <c r="B40" s="5" t="s">
        <v>27</v>
      </c>
      <c r="C40" s="5" t="s">
        <v>225</v>
      </c>
      <c r="D40" s="6" t="s">
        <v>226</v>
      </c>
    </row>
    <row r="41" spans="1:4" s="5" customFormat="1" ht="27.6" x14ac:dyDescent="0.25">
      <c r="A41" s="5" t="s">
        <v>227</v>
      </c>
      <c r="B41" s="5" t="s">
        <v>28</v>
      </c>
      <c r="C41" s="5" t="s">
        <v>213</v>
      </c>
      <c r="D41" s="6" t="s">
        <v>256</v>
      </c>
    </row>
    <row r="42" spans="1:4" s="5" customFormat="1" ht="27.6" x14ac:dyDescent="0.25">
      <c r="A42" s="5" t="s">
        <v>227</v>
      </c>
      <c r="B42" s="5" t="s">
        <v>29</v>
      </c>
      <c r="C42" s="5" t="s">
        <v>228</v>
      </c>
      <c r="D42" s="6" t="s">
        <v>229</v>
      </c>
    </row>
    <row r="43" spans="1:4" s="5" customFormat="1" ht="27.6" x14ac:dyDescent="0.25">
      <c r="A43" s="5" t="s">
        <v>227</v>
      </c>
      <c r="B43" s="5" t="s">
        <v>30</v>
      </c>
      <c r="C43" s="5" t="s">
        <v>215</v>
      </c>
      <c r="D43" s="6" t="s">
        <v>230</v>
      </c>
    </row>
    <row r="44" spans="1:4" s="5" customFormat="1" x14ac:dyDescent="0.25">
      <c r="A44" s="5" t="s">
        <v>227</v>
      </c>
      <c r="B44" s="5" t="s">
        <v>31</v>
      </c>
      <c r="C44" s="5" t="s">
        <v>215</v>
      </c>
      <c r="D44" s="6" t="s">
        <v>231</v>
      </c>
    </row>
    <row r="45" spans="1:4" s="5" customFormat="1" x14ac:dyDescent="0.25">
      <c r="A45" s="5" t="s">
        <v>227</v>
      </c>
      <c r="B45" s="5" t="s">
        <v>32</v>
      </c>
      <c r="C45" s="5" t="s">
        <v>215</v>
      </c>
      <c r="D45" s="6" t="s">
        <v>232</v>
      </c>
    </row>
    <row r="46" spans="1:4" s="5" customFormat="1" x14ac:dyDescent="0.25">
      <c r="A46" s="5" t="s">
        <v>227</v>
      </c>
      <c r="B46" s="5" t="s">
        <v>33</v>
      </c>
      <c r="C46" s="5" t="s">
        <v>215</v>
      </c>
      <c r="D46" s="6" t="s">
        <v>233</v>
      </c>
    </row>
    <row r="47" spans="1:4" s="5" customFormat="1" x14ac:dyDescent="0.25">
      <c r="A47" s="5" t="s">
        <v>227</v>
      </c>
      <c r="B47" s="5" t="s">
        <v>34</v>
      </c>
      <c r="C47" s="5" t="s">
        <v>215</v>
      </c>
      <c r="D47" s="6" t="s">
        <v>234</v>
      </c>
    </row>
    <row r="48" spans="1:4" s="5" customFormat="1" x14ac:dyDescent="0.25">
      <c r="A48" s="5" t="s">
        <v>227</v>
      </c>
      <c r="B48" s="5" t="s">
        <v>35</v>
      </c>
      <c r="C48" s="5" t="s">
        <v>215</v>
      </c>
      <c r="D48" s="6" t="s">
        <v>235</v>
      </c>
    </row>
    <row r="49" spans="1:4" s="5" customFormat="1" ht="27.6" x14ac:dyDescent="0.25">
      <c r="A49" s="5" t="s">
        <v>227</v>
      </c>
      <c r="B49" s="5" t="s">
        <v>36</v>
      </c>
      <c r="C49" s="5" t="s">
        <v>215</v>
      </c>
      <c r="D49" s="6" t="s">
        <v>236</v>
      </c>
    </row>
    <row r="50" spans="1:4" s="5" customFormat="1" ht="27.6" x14ac:dyDescent="0.25">
      <c r="A50" s="5" t="s">
        <v>237</v>
      </c>
      <c r="B50" s="5" t="s">
        <v>37</v>
      </c>
      <c r="C50" s="5" t="s">
        <v>215</v>
      </c>
      <c r="D50" s="6" t="s">
        <v>238</v>
      </c>
    </row>
    <row r="51" spans="1:4" s="5" customFormat="1" x14ac:dyDescent="0.25">
      <c r="A51" s="5" t="s">
        <v>237</v>
      </c>
      <c r="B51" s="5" t="s">
        <v>38</v>
      </c>
      <c r="C51" s="5" t="s">
        <v>215</v>
      </c>
      <c r="D51" s="6" t="s">
        <v>239</v>
      </c>
    </row>
    <row r="52" spans="1:4" s="5" customFormat="1" ht="27.6" x14ac:dyDescent="0.25">
      <c r="A52" s="5" t="s">
        <v>237</v>
      </c>
      <c r="B52" s="5" t="s">
        <v>39</v>
      </c>
      <c r="C52" s="5" t="s">
        <v>240</v>
      </c>
      <c r="D52" s="6" t="s">
        <v>241</v>
      </c>
    </row>
    <row r="53" spans="1:4" s="5" customFormat="1" ht="27.6" x14ac:dyDescent="0.25">
      <c r="A53" s="5" t="s">
        <v>242</v>
      </c>
      <c r="B53" s="5" t="s">
        <v>40</v>
      </c>
      <c r="C53" s="5" t="s">
        <v>243</v>
      </c>
      <c r="D53" s="6" t="s">
        <v>244</v>
      </c>
    </row>
    <row r="54" spans="1:4" s="5" customFormat="1" ht="27.6" x14ac:dyDescent="0.25">
      <c r="A54" s="5" t="s">
        <v>242</v>
      </c>
      <c r="B54" s="5" t="s">
        <v>41</v>
      </c>
      <c r="C54" s="5" t="s">
        <v>215</v>
      </c>
      <c r="D54" s="6" t="s">
        <v>245</v>
      </c>
    </row>
    <row r="55" spans="1:4" s="5" customFormat="1" ht="27.6" x14ac:dyDescent="0.25">
      <c r="A55" s="5" t="s">
        <v>242</v>
      </c>
      <c r="B55" s="5" t="s">
        <v>42</v>
      </c>
      <c r="C55" s="5" t="s">
        <v>246</v>
      </c>
      <c r="D55" s="6" t="s">
        <v>247</v>
      </c>
    </row>
    <row r="56" spans="1:4" s="5" customFormat="1" ht="27.6" x14ac:dyDescent="0.25">
      <c r="A56" s="5" t="s">
        <v>6</v>
      </c>
      <c r="B56" s="5" t="s">
        <v>43</v>
      </c>
      <c r="C56" s="5" t="s">
        <v>248</v>
      </c>
      <c r="D56" s="6" t="s">
        <v>249</v>
      </c>
    </row>
  </sheetData>
  <mergeCells count="4">
    <mergeCell ref="A5:D7"/>
    <mergeCell ref="A1:D1"/>
    <mergeCell ref="A2:D2"/>
    <mergeCell ref="A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54678-F2E3-4CA6-AC5F-0F03B44074D3}">
  <sheetPr>
    <pageSetUpPr fitToPage="1"/>
  </sheetPr>
  <dimension ref="A1:AK53"/>
  <sheetViews>
    <sheetView zoomScale="50" zoomScaleNormal="50" workbookViewId="0">
      <selection sqref="A1:AK2"/>
    </sheetView>
  </sheetViews>
  <sheetFormatPr defaultRowHeight="13.8" x14ac:dyDescent="0.25"/>
  <cols>
    <col min="1" max="1" width="34.21875" style="1" bestFit="1" customWidth="1"/>
    <col min="2" max="2" width="68" style="1" customWidth="1"/>
    <col min="3" max="3" width="30.77734375" style="1" customWidth="1"/>
    <col min="4" max="4" width="19.21875" style="1" bestFit="1" customWidth="1"/>
    <col min="5" max="5" width="9.5546875" style="1" customWidth="1"/>
    <col min="6" max="6" width="10.44140625" style="1" customWidth="1"/>
    <col min="7" max="7" width="15.6640625" style="1" bestFit="1" customWidth="1"/>
    <col min="8" max="8" width="20.109375" style="1" bestFit="1" customWidth="1"/>
    <col min="9" max="9" width="80.6640625" style="1" bestFit="1" customWidth="1"/>
    <col min="10" max="10" width="13.21875" style="1" customWidth="1"/>
    <col min="11" max="11" width="13.77734375" style="1" customWidth="1"/>
    <col min="12" max="12" width="11.77734375" style="1" bestFit="1" customWidth="1"/>
    <col min="13" max="13" width="10.6640625" style="1" bestFit="1" customWidth="1"/>
    <col min="14" max="14" width="10.77734375" style="1" bestFit="1" customWidth="1"/>
    <col min="15" max="15" width="12.5546875" style="1" bestFit="1" customWidth="1"/>
    <col min="16" max="16" width="10.5546875" style="1" bestFit="1" customWidth="1"/>
    <col min="17" max="17" width="8.77734375" style="1" bestFit="1" customWidth="1"/>
    <col min="18" max="18" width="10.109375" style="1" bestFit="1" customWidth="1"/>
    <col min="19" max="19" width="11.33203125" style="1" bestFit="1" customWidth="1"/>
    <col min="20" max="20" width="5.6640625" style="1" bestFit="1" customWidth="1"/>
    <col min="21" max="21" width="9.77734375" style="1" bestFit="1" customWidth="1"/>
    <col min="22" max="22" width="6.21875" style="1" bestFit="1" customWidth="1"/>
    <col min="23" max="23" width="15.6640625" style="1" bestFit="1" customWidth="1"/>
    <col min="24" max="24" width="6.21875" style="1" bestFit="1" customWidth="1"/>
    <col min="25" max="25" width="13.109375" style="1" customWidth="1"/>
    <col min="26" max="26" width="8.44140625" style="1" bestFit="1" customWidth="1"/>
    <col min="27" max="27" width="13.77734375" style="1" customWidth="1"/>
    <col min="28" max="28" width="16.6640625" style="1" bestFit="1" customWidth="1"/>
    <col min="29" max="29" width="7" style="1" bestFit="1" customWidth="1"/>
    <col min="30" max="30" width="13.5546875" style="1" customWidth="1"/>
    <col min="31" max="31" width="12.33203125" style="1" bestFit="1" customWidth="1"/>
    <col min="32" max="32" width="12" style="1" customWidth="1"/>
    <col min="33" max="33" width="14" style="1" bestFit="1" customWidth="1"/>
    <col min="34" max="34" width="9" style="1" bestFit="1" customWidth="1"/>
    <col min="35" max="35" width="7.6640625" style="1" bestFit="1" customWidth="1"/>
    <col min="36" max="36" width="18.44140625" style="1" bestFit="1" customWidth="1"/>
    <col min="37" max="37" width="132.88671875" style="1" bestFit="1" customWidth="1"/>
    <col min="38" max="16384" width="8.88671875" style="1"/>
  </cols>
  <sheetData>
    <row r="1" spans="1:37" x14ac:dyDescent="0.25">
      <c r="A1" s="26" t="s">
        <v>185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row>
    <row r="2" spans="1:37" ht="90" customHeight="1" x14ac:dyDescent="0.2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row>
    <row r="3" spans="1:37" s="23" customFormat="1" ht="121.8" customHeight="1" x14ac:dyDescent="0.4">
      <c r="A3" s="27" t="s">
        <v>0</v>
      </c>
      <c r="B3" s="27"/>
      <c r="C3" s="27"/>
      <c r="D3" s="27"/>
      <c r="E3" s="27"/>
      <c r="F3" s="27"/>
      <c r="G3" s="27"/>
      <c r="H3" s="27"/>
      <c r="I3" s="27"/>
      <c r="J3" s="28" t="s">
        <v>1</v>
      </c>
      <c r="K3" s="28"/>
      <c r="L3" s="29" t="s">
        <v>2</v>
      </c>
      <c r="M3" s="29"/>
      <c r="N3" s="29"/>
      <c r="O3" s="29"/>
      <c r="P3" s="29"/>
      <c r="Q3" s="29"/>
      <c r="R3" s="29"/>
      <c r="S3" s="29"/>
      <c r="T3" s="29"/>
      <c r="U3" s="29"/>
      <c r="V3" s="30" t="s">
        <v>3</v>
      </c>
      <c r="W3" s="30"/>
      <c r="X3" s="30"/>
      <c r="Y3" s="30"/>
      <c r="Z3" s="30"/>
      <c r="AA3" s="30"/>
      <c r="AB3" s="30"/>
      <c r="AC3" s="30"/>
      <c r="AD3" s="30"/>
      <c r="AE3" s="31" t="s">
        <v>4</v>
      </c>
      <c r="AF3" s="31"/>
      <c r="AG3" s="31"/>
      <c r="AH3" s="25" t="s">
        <v>5</v>
      </c>
      <c r="AI3" s="25"/>
      <c r="AJ3" s="25"/>
      <c r="AK3" s="22" t="s">
        <v>6</v>
      </c>
    </row>
    <row r="4" spans="1:37" s="15" customFormat="1" ht="105" x14ac:dyDescent="0.4">
      <c r="A4" s="8" t="s">
        <v>7</v>
      </c>
      <c r="B4" s="8" t="s">
        <v>8</v>
      </c>
      <c r="C4" s="8" t="s">
        <v>9</v>
      </c>
      <c r="D4" s="8" t="s">
        <v>10</v>
      </c>
      <c r="E4" s="8" t="s">
        <v>11</v>
      </c>
      <c r="F4" s="8" t="s">
        <v>12</v>
      </c>
      <c r="G4" s="8" t="s">
        <v>13</v>
      </c>
      <c r="H4" s="8" t="s">
        <v>14</v>
      </c>
      <c r="I4" s="8" t="s">
        <v>15</v>
      </c>
      <c r="J4" s="9" t="s">
        <v>16</v>
      </c>
      <c r="K4" s="9" t="s">
        <v>17</v>
      </c>
      <c r="L4" s="10" t="s">
        <v>18</v>
      </c>
      <c r="M4" s="10" t="s">
        <v>19</v>
      </c>
      <c r="N4" s="10" t="s">
        <v>20</v>
      </c>
      <c r="O4" s="10" t="s">
        <v>21</v>
      </c>
      <c r="P4" s="10" t="s">
        <v>22</v>
      </c>
      <c r="Q4" s="10" t="s">
        <v>23</v>
      </c>
      <c r="R4" s="10" t="s">
        <v>24</v>
      </c>
      <c r="S4" s="10" t="s">
        <v>25</v>
      </c>
      <c r="T4" s="10" t="s">
        <v>26</v>
      </c>
      <c r="U4" s="10" t="s">
        <v>27</v>
      </c>
      <c r="V4" s="11" t="s">
        <v>28</v>
      </c>
      <c r="W4" s="11" t="s">
        <v>29</v>
      </c>
      <c r="X4" s="11" t="s">
        <v>30</v>
      </c>
      <c r="Y4" s="11" t="s">
        <v>31</v>
      </c>
      <c r="Z4" s="11" t="s">
        <v>32</v>
      </c>
      <c r="AA4" s="11" t="s">
        <v>33</v>
      </c>
      <c r="AB4" s="11" t="s">
        <v>34</v>
      </c>
      <c r="AC4" s="11" t="s">
        <v>35</v>
      </c>
      <c r="AD4" s="11" t="s">
        <v>36</v>
      </c>
      <c r="AE4" s="12" t="s">
        <v>37</v>
      </c>
      <c r="AF4" s="12" t="s">
        <v>38</v>
      </c>
      <c r="AG4" s="12" t="s">
        <v>39</v>
      </c>
      <c r="AH4" s="13" t="s">
        <v>40</v>
      </c>
      <c r="AI4" s="13" t="s">
        <v>41</v>
      </c>
      <c r="AJ4" s="13" t="s">
        <v>42</v>
      </c>
      <c r="AK4" s="14" t="s">
        <v>43</v>
      </c>
    </row>
    <row r="5" spans="1:37" ht="21" x14ac:dyDescent="0.4">
      <c r="A5" s="16" t="s">
        <v>44</v>
      </c>
      <c r="B5" s="17" t="s">
        <v>45</v>
      </c>
      <c r="C5" s="17"/>
      <c r="D5" s="17" t="s">
        <v>46</v>
      </c>
      <c r="E5" s="17">
        <v>2012</v>
      </c>
      <c r="F5" s="17" t="s">
        <v>47</v>
      </c>
      <c r="G5" s="17" t="s">
        <v>48</v>
      </c>
      <c r="H5" s="17" t="s">
        <v>49</v>
      </c>
      <c r="I5" s="17" t="s">
        <v>50</v>
      </c>
      <c r="J5" s="17">
        <v>50</v>
      </c>
      <c r="K5" s="17" t="s">
        <v>51</v>
      </c>
      <c r="L5" s="17">
        <v>1</v>
      </c>
      <c r="M5" s="17">
        <v>0</v>
      </c>
      <c r="N5" s="17">
        <v>0</v>
      </c>
      <c r="O5" s="17">
        <v>1</v>
      </c>
      <c r="P5" s="17">
        <v>0</v>
      </c>
      <c r="Q5" s="17">
        <v>0</v>
      </c>
      <c r="R5" s="17">
        <v>0</v>
      </c>
      <c r="S5" s="17">
        <v>1</v>
      </c>
      <c r="T5" s="17">
        <v>0</v>
      </c>
      <c r="U5" s="17">
        <f>SUM(L5:T5)</f>
        <v>3</v>
      </c>
      <c r="V5" s="17" t="s">
        <v>51</v>
      </c>
      <c r="W5" s="17" t="s">
        <v>52</v>
      </c>
      <c r="X5" s="17">
        <v>1</v>
      </c>
      <c r="Y5" s="17">
        <v>0</v>
      </c>
      <c r="Z5" s="17">
        <v>0</v>
      </c>
      <c r="AA5" s="17">
        <v>0</v>
      </c>
      <c r="AB5" s="17">
        <v>0</v>
      </c>
      <c r="AC5" s="17">
        <v>0</v>
      </c>
      <c r="AD5" s="17">
        <v>0</v>
      </c>
      <c r="AE5" s="17">
        <v>0</v>
      </c>
      <c r="AF5" s="17">
        <v>0</v>
      </c>
      <c r="AG5" s="17">
        <v>0</v>
      </c>
      <c r="AH5" s="17" t="s">
        <v>51</v>
      </c>
      <c r="AI5" s="17">
        <v>1</v>
      </c>
      <c r="AJ5" s="17" t="s">
        <v>53</v>
      </c>
      <c r="AK5" s="18" t="s">
        <v>54</v>
      </c>
    </row>
    <row r="6" spans="1:37" ht="21" x14ac:dyDescent="0.4">
      <c r="A6" s="19" t="s">
        <v>55</v>
      </c>
      <c r="B6" s="17" t="s">
        <v>56</v>
      </c>
      <c r="C6" s="17"/>
      <c r="D6" s="17" t="s">
        <v>57</v>
      </c>
      <c r="E6" s="17">
        <v>2018</v>
      </c>
      <c r="F6" s="17" t="s">
        <v>47</v>
      </c>
      <c r="G6" s="17" t="s">
        <v>48</v>
      </c>
      <c r="H6" s="17" t="s">
        <v>58</v>
      </c>
      <c r="I6" s="17" t="s">
        <v>59</v>
      </c>
      <c r="J6" s="17">
        <v>4</v>
      </c>
      <c r="K6" s="17" t="s">
        <v>60</v>
      </c>
      <c r="L6" s="17">
        <v>0</v>
      </c>
      <c r="M6" s="17">
        <v>1</v>
      </c>
      <c r="N6" s="17">
        <v>0</v>
      </c>
      <c r="O6" s="17">
        <v>0</v>
      </c>
      <c r="P6" s="17">
        <v>0</v>
      </c>
      <c r="Q6" s="17">
        <v>1</v>
      </c>
      <c r="R6" s="17">
        <v>1</v>
      </c>
      <c r="S6" s="17">
        <v>1</v>
      </c>
      <c r="T6" s="17">
        <v>0</v>
      </c>
      <c r="U6" s="17">
        <f t="shared" ref="U6:U53" si="0">SUM(L6:T6)</f>
        <v>4</v>
      </c>
      <c r="V6" s="17" t="s">
        <v>51</v>
      </c>
      <c r="W6" s="17" t="s">
        <v>52</v>
      </c>
      <c r="X6" s="17">
        <v>1</v>
      </c>
      <c r="Y6" s="17">
        <v>0</v>
      </c>
      <c r="Z6" s="17">
        <v>0</v>
      </c>
      <c r="AA6" s="17">
        <v>0</v>
      </c>
      <c r="AB6" s="17">
        <v>0</v>
      </c>
      <c r="AC6" s="17">
        <v>0</v>
      </c>
      <c r="AD6" s="17">
        <v>0</v>
      </c>
      <c r="AE6" s="17">
        <v>0</v>
      </c>
      <c r="AF6" s="17">
        <v>0</v>
      </c>
      <c r="AG6" s="17">
        <v>0</v>
      </c>
      <c r="AH6" s="17" t="s">
        <v>51</v>
      </c>
      <c r="AI6" s="17">
        <v>1</v>
      </c>
      <c r="AJ6" s="17" t="s">
        <v>53</v>
      </c>
      <c r="AK6" s="18" t="s">
        <v>61</v>
      </c>
    </row>
    <row r="7" spans="1:37" ht="21" x14ac:dyDescent="0.4">
      <c r="A7" s="19" t="s">
        <v>62</v>
      </c>
      <c r="B7" s="17" t="s">
        <v>56</v>
      </c>
      <c r="C7" s="17"/>
      <c r="D7" s="17" t="s">
        <v>57</v>
      </c>
      <c r="E7" s="17">
        <v>2015</v>
      </c>
      <c r="F7" s="17" t="s">
        <v>47</v>
      </c>
      <c r="G7" s="17" t="s">
        <v>48</v>
      </c>
      <c r="H7" s="17" t="s">
        <v>63</v>
      </c>
      <c r="I7" s="17" t="s">
        <v>50</v>
      </c>
      <c r="J7" s="17">
        <v>200</v>
      </c>
      <c r="K7" s="17" t="s">
        <v>51</v>
      </c>
      <c r="L7" s="17">
        <v>1</v>
      </c>
      <c r="M7" s="17">
        <v>0</v>
      </c>
      <c r="N7" s="17">
        <v>0</v>
      </c>
      <c r="O7" s="17">
        <v>1</v>
      </c>
      <c r="P7" s="17">
        <v>0</v>
      </c>
      <c r="Q7" s="17">
        <v>0</v>
      </c>
      <c r="R7" s="17">
        <v>1</v>
      </c>
      <c r="S7" s="17">
        <v>1</v>
      </c>
      <c r="T7" s="17">
        <v>0</v>
      </c>
      <c r="U7" s="17">
        <f t="shared" si="0"/>
        <v>4</v>
      </c>
      <c r="V7" s="17" t="s">
        <v>51</v>
      </c>
      <c r="W7" s="17" t="s">
        <v>52</v>
      </c>
      <c r="X7" s="17">
        <v>1</v>
      </c>
      <c r="Y7" s="17">
        <v>0</v>
      </c>
      <c r="Z7" s="17">
        <v>0</v>
      </c>
      <c r="AA7" s="17">
        <v>0</v>
      </c>
      <c r="AB7" s="17">
        <v>0</v>
      </c>
      <c r="AC7" s="17">
        <v>0</v>
      </c>
      <c r="AD7" s="17">
        <v>0</v>
      </c>
      <c r="AE7" s="17">
        <v>0</v>
      </c>
      <c r="AF7" s="17">
        <v>0</v>
      </c>
      <c r="AG7" s="17">
        <v>0</v>
      </c>
      <c r="AH7" s="17" t="s">
        <v>51</v>
      </c>
      <c r="AI7" s="17">
        <v>1</v>
      </c>
      <c r="AJ7" s="17" t="s">
        <v>53</v>
      </c>
      <c r="AK7" s="18" t="s">
        <v>64</v>
      </c>
    </row>
    <row r="8" spans="1:37" ht="21" x14ac:dyDescent="0.4">
      <c r="A8" s="19" t="s">
        <v>65</v>
      </c>
      <c r="B8" s="17" t="s">
        <v>66</v>
      </c>
      <c r="C8" s="17"/>
      <c r="D8" s="17" t="s">
        <v>46</v>
      </c>
      <c r="E8" s="17">
        <v>2015</v>
      </c>
      <c r="F8" s="17">
        <v>2018</v>
      </c>
      <c r="G8" s="17" t="s">
        <v>48</v>
      </c>
      <c r="H8" s="17" t="s">
        <v>49</v>
      </c>
      <c r="I8" s="17" t="s">
        <v>59</v>
      </c>
      <c r="J8" s="17">
        <v>2</v>
      </c>
      <c r="K8" s="17" t="s">
        <v>60</v>
      </c>
      <c r="L8" s="17">
        <v>1</v>
      </c>
      <c r="M8" s="17">
        <v>1</v>
      </c>
      <c r="N8" s="17">
        <v>1</v>
      </c>
      <c r="O8" s="17">
        <v>0</v>
      </c>
      <c r="P8" s="17">
        <v>1</v>
      </c>
      <c r="Q8" s="17">
        <v>1</v>
      </c>
      <c r="R8" s="17">
        <v>1</v>
      </c>
      <c r="S8" s="17">
        <v>0</v>
      </c>
      <c r="T8" s="17">
        <v>1</v>
      </c>
      <c r="U8" s="17">
        <f t="shared" si="0"/>
        <v>7</v>
      </c>
      <c r="V8" s="17" t="s">
        <v>60</v>
      </c>
      <c r="W8" s="17" t="s">
        <v>52</v>
      </c>
      <c r="X8" s="17">
        <v>1</v>
      </c>
      <c r="Y8" s="17">
        <v>1</v>
      </c>
      <c r="Z8" s="17">
        <v>1</v>
      </c>
      <c r="AA8" s="17">
        <v>1</v>
      </c>
      <c r="AB8" s="17">
        <v>1</v>
      </c>
      <c r="AC8" s="17">
        <v>0</v>
      </c>
      <c r="AD8" s="17">
        <v>0</v>
      </c>
      <c r="AE8" s="17">
        <v>0</v>
      </c>
      <c r="AF8" s="17">
        <v>1</v>
      </c>
      <c r="AG8" s="17">
        <v>1</v>
      </c>
      <c r="AH8" s="17">
        <v>1</v>
      </c>
      <c r="AI8" s="17">
        <v>0</v>
      </c>
      <c r="AJ8" s="17" t="s">
        <v>67</v>
      </c>
      <c r="AK8" s="18" t="s">
        <v>68</v>
      </c>
    </row>
    <row r="9" spans="1:37" ht="21" x14ac:dyDescent="0.4">
      <c r="A9" s="19" t="s">
        <v>69</v>
      </c>
      <c r="B9" s="17" t="s">
        <v>70</v>
      </c>
      <c r="C9" s="17"/>
      <c r="D9" s="17" t="s">
        <v>71</v>
      </c>
      <c r="E9" s="17">
        <v>2017</v>
      </c>
      <c r="F9" s="17" t="s">
        <v>47</v>
      </c>
      <c r="G9" s="17" t="s">
        <v>48</v>
      </c>
      <c r="H9" s="17" t="s">
        <v>58</v>
      </c>
      <c r="I9" s="17" t="s">
        <v>72</v>
      </c>
      <c r="J9" s="17" t="s">
        <v>73</v>
      </c>
      <c r="K9" s="17" t="s">
        <v>51</v>
      </c>
      <c r="L9" s="17">
        <v>1</v>
      </c>
      <c r="M9" s="17">
        <v>0</v>
      </c>
      <c r="N9" s="17">
        <v>0</v>
      </c>
      <c r="O9" s="17">
        <v>1</v>
      </c>
      <c r="P9" s="17">
        <v>0</v>
      </c>
      <c r="Q9" s="17">
        <v>0</v>
      </c>
      <c r="R9" s="17">
        <v>0</v>
      </c>
      <c r="S9" s="17">
        <v>0</v>
      </c>
      <c r="T9" s="17">
        <v>1</v>
      </c>
      <c r="U9" s="17">
        <f t="shared" si="0"/>
        <v>3</v>
      </c>
      <c r="V9" s="17" t="s">
        <v>51</v>
      </c>
      <c r="W9" s="17" t="s">
        <v>52</v>
      </c>
      <c r="X9" s="17">
        <v>1</v>
      </c>
      <c r="Y9" s="17">
        <v>0</v>
      </c>
      <c r="Z9" s="17">
        <v>0</v>
      </c>
      <c r="AA9" s="17">
        <v>0</v>
      </c>
      <c r="AB9" s="17">
        <v>0</v>
      </c>
      <c r="AC9" s="17">
        <v>0</v>
      </c>
      <c r="AD9" s="17">
        <v>0</v>
      </c>
      <c r="AE9" s="17">
        <v>0</v>
      </c>
      <c r="AF9" s="17">
        <v>0</v>
      </c>
      <c r="AG9" s="17">
        <v>0</v>
      </c>
      <c r="AH9" s="17" t="s">
        <v>51</v>
      </c>
      <c r="AI9" s="17">
        <v>1</v>
      </c>
      <c r="AJ9" s="17" t="s">
        <v>53</v>
      </c>
      <c r="AK9" s="18" t="s">
        <v>74</v>
      </c>
    </row>
    <row r="10" spans="1:37" ht="21" x14ac:dyDescent="0.4">
      <c r="A10" s="19" t="s">
        <v>75</v>
      </c>
      <c r="B10" s="17" t="s">
        <v>76</v>
      </c>
      <c r="C10" s="17" t="s">
        <v>77</v>
      </c>
      <c r="D10" s="17" t="s">
        <v>46</v>
      </c>
      <c r="E10" s="17">
        <v>2015</v>
      </c>
      <c r="F10" s="17">
        <v>2015</v>
      </c>
      <c r="G10" s="17" t="s">
        <v>78</v>
      </c>
      <c r="H10" s="17" t="s">
        <v>79</v>
      </c>
      <c r="I10" s="17" t="s">
        <v>50</v>
      </c>
      <c r="J10" s="17">
        <v>54</v>
      </c>
      <c r="K10" s="17" t="s">
        <v>51</v>
      </c>
      <c r="L10" s="17">
        <v>1</v>
      </c>
      <c r="M10" s="17">
        <v>0</v>
      </c>
      <c r="N10" s="17">
        <v>0</v>
      </c>
      <c r="O10" s="17">
        <v>1</v>
      </c>
      <c r="P10" s="17">
        <v>0</v>
      </c>
      <c r="Q10" s="17">
        <v>0</v>
      </c>
      <c r="R10" s="17">
        <v>1</v>
      </c>
      <c r="S10" s="17">
        <v>0</v>
      </c>
      <c r="T10" s="17">
        <v>1</v>
      </c>
      <c r="U10" s="17">
        <f t="shared" si="0"/>
        <v>4</v>
      </c>
      <c r="V10" s="17" t="s">
        <v>60</v>
      </c>
      <c r="W10" s="17" t="s">
        <v>52</v>
      </c>
      <c r="X10" s="17">
        <v>0</v>
      </c>
      <c r="Y10" s="17">
        <v>0</v>
      </c>
      <c r="Z10" s="17">
        <v>0</v>
      </c>
      <c r="AA10" s="17">
        <v>1</v>
      </c>
      <c r="AB10" s="17">
        <v>1</v>
      </c>
      <c r="AC10" s="17">
        <v>0</v>
      </c>
      <c r="AD10" s="17">
        <v>0</v>
      </c>
      <c r="AE10" s="17">
        <v>1</v>
      </c>
      <c r="AF10" s="17">
        <v>1</v>
      </c>
      <c r="AG10" s="17">
        <v>0</v>
      </c>
      <c r="AH10" s="17" t="s">
        <v>51</v>
      </c>
      <c r="AI10" s="17">
        <v>1</v>
      </c>
      <c r="AJ10" s="17" t="s">
        <v>53</v>
      </c>
      <c r="AK10" s="18" t="s">
        <v>80</v>
      </c>
    </row>
    <row r="11" spans="1:37" ht="21" x14ac:dyDescent="0.4">
      <c r="A11" s="19" t="s">
        <v>81</v>
      </c>
      <c r="B11" s="17" t="s">
        <v>82</v>
      </c>
      <c r="C11" s="17"/>
      <c r="D11" s="17" t="s">
        <v>83</v>
      </c>
      <c r="E11" s="17">
        <v>2017</v>
      </c>
      <c r="F11" s="17">
        <v>2017</v>
      </c>
      <c r="G11" s="17" t="s">
        <v>78</v>
      </c>
      <c r="H11" s="17" t="s">
        <v>63</v>
      </c>
      <c r="I11" s="17" t="s">
        <v>59</v>
      </c>
      <c r="J11" s="17" t="s">
        <v>73</v>
      </c>
      <c r="K11" s="17" t="s">
        <v>51</v>
      </c>
      <c r="L11" s="17">
        <v>1</v>
      </c>
      <c r="M11" s="17">
        <v>1</v>
      </c>
      <c r="N11" s="17">
        <v>1</v>
      </c>
      <c r="O11" s="17">
        <v>1</v>
      </c>
      <c r="P11" s="17">
        <v>1</v>
      </c>
      <c r="Q11" s="17">
        <v>1</v>
      </c>
      <c r="R11" s="17">
        <v>1</v>
      </c>
      <c r="S11" s="17">
        <v>0</v>
      </c>
      <c r="T11" s="17">
        <v>1</v>
      </c>
      <c r="U11" s="17">
        <f t="shared" si="0"/>
        <v>8</v>
      </c>
      <c r="V11" s="17" t="s">
        <v>60</v>
      </c>
      <c r="W11" s="17" t="s">
        <v>52</v>
      </c>
      <c r="X11" s="17">
        <v>1</v>
      </c>
      <c r="Y11" s="17">
        <v>0</v>
      </c>
      <c r="Z11" s="17">
        <v>1</v>
      </c>
      <c r="AA11" s="17">
        <v>1</v>
      </c>
      <c r="AB11" s="17">
        <v>1</v>
      </c>
      <c r="AC11" s="17">
        <v>0</v>
      </c>
      <c r="AD11" s="17">
        <v>0</v>
      </c>
      <c r="AE11" s="17">
        <v>1</v>
      </c>
      <c r="AF11" s="17">
        <v>1</v>
      </c>
      <c r="AG11" s="17">
        <v>1</v>
      </c>
      <c r="AH11" s="17">
        <v>1</v>
      </c>
      <c r="AI11" s="17">
        <v>1</v>
      </c>
      <c r="AJ11" s="17" t="s">
        <v>67</v>
      </c>
      <c r="AK11" s="18" t="s">
        <v>84</v>
      </c>
    </row>
    <row r="12" spans="1:37" ht="21" x14ac:dyDescent="0.4">
      <c r="A12" s="19" t="s">
        <v>85</v>
      </c>
      <c r="B12" s="17" t="s">
        <v>76</v>
      </c>
      <c r="C12" s="17"/>
      <c r="D12" s="17" t="s">
        <v>46</v>
      </c>
      <c r="E12" s="17">
        <v>2019</v>
      </c>
      <c r="F12" s="17">
        <v>2019</v>
      </c>
      <c r="G12" s="17" t="s">
        <v>48</v>
      </c>
      <c r="H12" s="17" t="s">
        <v>63</v>
      </c>
      <c r="I12" s="17" t="s">
        <v>59</v>
      </c>
      <c r="J12" s="17">
        <v>2</v>
      </c>
      <c r="K12" s="17" t="s">
        <v>60</v>
      </c>
      <c r="L12" s="17">
        <v>0</v>
      </c>
      <c r="M12" s="17">
        <v>1</v>
      </c>
      <c r="N12" s="17">
        <v>1</v>
      </c>
      <c r="O12" s="17">
        <v>0</v>
      </c>
      <c r="P12" s="17">
        <v>1</v>
      </c>
      <c r="Q12" s="17">
        <v>1</v>
      </c>
      <c r="R12" s="17">
        <v>1</v>
      </c>
      <c r="S12" s="17">
        <v>0</v>
      </c>
      <c r="T12" s="17">
        <v>0</v>
      </c>
      <c r="U12" s="17">
        <f t="shared" si="0"/>
        <v>5</v>
      </c>
      <c r="V12" s="17" t="s">
        <v>60</v>
      </c>
      <c r="W12" s="17" t="s">
        <v>86</v>
      </c>
      <c r="X12" s="17">
        <v>1</v>
      </c>
      <c r="Y12" s="17">
        <v>1</v>
      </c>
      <c r="Z12" s="17">
        <v>1</v>
      </c>
      <c r="AA12" s="17">
        <v>0</v>
      </c>
      <c r="AB12" s="17">
        <v>1</v>
      </c>
      <c r="AC12" s="17">
        <v>0</v>
      </c>
      <c r="AD12" s="17">
        <v>0</v>
      </c>
      <c r="AE12" s="17">
        <v>0</v>
      </c>
      <c r="AF12" s="17">
        <v>1</v>
      </c>
      <c r="AG12" s="17">
        <v>1</v>
      </c>
      <c r="AH12" s="17">
        <v>1</v>
      </c>
      <c r="AI12" s="17">
        <v>1</v>
      </c>
      <c r="AJ12" s="17" t="s">
        <v>67</v>
      </c>
      <c r="AK12" s="18" t="s">
        <v>87</v>
      </c>
    </row>
    <row r="13" spans="1:37" ht="21" x14ac:dyDescent="0.4">
      <c r="A13" s="19" t="s">
        <v>88</v>
      </c>
      <c r="B13" s="17" t="s">
        <v>76</v>
      </c>
      <c r="C13" s="17" t="s">
        <v>89</v>
      </c>
      <c r="D13" s="17" t="s">
        <v>46</v>
      </c>
      <c r="E13" s="17">
        <v>2002</v>
      </c>
      <c r="F13" s="17" t="s">
        <v>47</v>
      </c>
      <c r="G13" s="17" t="s">
        <v>48</v>
      </c>
      <c r="H13" s="17" t="s">
        <v>90</v>
      </c>
      <c r="I13" s="17" t="s">
        <v>59</v>
      </c>
      <c r="J13" s="17">
        <v>6</v>
      </c>
      <c r="K13" s="17" t="s">
        <v>60</v>
      </c>
      <c r="L13" s="17">
        <v>0</v>
      </c>
      <c r="M13" s="17">
        <v>0</v>
      </c>
      <c r="N13" s="17">
        <v>1</v>
      </c>
      <c r="O13" s="17">
        <v>0</v>
      </c>
      <c r="P13" s="17">
        <v>1</v>
      </c>
      <c r="Q13" s="17">
        <v>1</v>
      </c>
      <c r="R13" s="17">
        <v>0</v>
      </c>
      <c r="S13" s="17">
        <v>0</v>
      </c>
      <c r="T13" s="17">
        <v>0</v>
      </c>
      <c r="U13" s="17">
        <f t="shared" si="0"/>
        <v>3</v>
      </c>
      <c r="V13" s="17" t="s">
        <v>51</v>
      </c>
      <c r="W13" s="17" t="s">
        <v>52</v>
      </c>
      <c r="X13" s="17">
        <v>1</v>
      </c>
      <c r="Y13" s="17">
        <v>1</v>
      </c>
      <c r="Z13" s="17">
        <v>1</v>
      </c>
      <c r="AA13" s="17">
        <v>0</v>
      </c>
      <c r="AB13" s="17">
        <v>0</v>
      </c>
      <c r="AC13" s="17">
        <v>0</v>
      </c>
      <c r="AD13" s="17">
        <v>0</v>
      </c>
      <c r="AE13" s="17">
        <v>0</v>
      </c>
      <c r="AF13" s="17">
        <v>1</v>
      </c>
      <c r="AG13" s="17">
        <v>0</v>
      </c>
      <c r="AH13" s="17" t="s">
        <v>51</v>
      </c>
      <c r="AI13" s="17">
        <v>1</v>
      </c>
      <c r="AJ13" s="17" t="s">
        <v>53</v>
      </c>
      <c r="AK13" s="18" t="s">
        <v>91</v>
      </c>
    </row>
    <row r="14" spans="1:37" ht="21" x14ac:dyDescent="0.4">
      <c r="A14" s="19" t="s">
        <v>92</v>
      </c>
      <c r="B14" s="17" t="s">
        <v>66</v>
      </c>
      <c r="C14" s="17"/>
      <c r="D14" s="17" t="s">
        <v>46</v>
      </c>
      <c r="E14" s="17">
        <v>2013</v>
      </c>
      <c r="F14" s="17" t="s">
        <v>47</v>
      </c>
      <c r="G14" s="17" t="s">
        <v>48</v>
      </c>
      <c r="H14" s="17" t="s">
        <v>63</v>
      </c>
      <c r="I14" s="17" t="s">
        <v>59</v>
      </c>
      <c r="J14" s="17">
        <v>7</v>
      </c>
      <c r="K14" s="17" t="s">
        <v>60</v>
      </c>
      <c r="L14" s="17">
        <v>0</v>
      </c>
      <c r="M14" s="17">
        <v>1</v>
      </c>
      <c r="N14" s="17">
        <v>1</v>
      </c>
      <c r="O14" s="17">
        <v>1</v>
      </c>
      <c r="P14" s="17">
        <v>1</v>
      </c>
      <c r="Q14" s="17">
        <v>1</v>
      </c>
      <c r="R14" s="17">
        <v>1</v>
      </c>
      <c r="S14" s="17">
        <v>0</v>
      </c>
      <c r="T14" s="17">
        <v>1</v>
      </c>
      <c r="U14" s="17">
        <f t="shared" si="0"/>
        <v>7</v>
      </c>
      <c r="V14" s="17" t="s">
        <v>51</v>
      </c>
      <c r="W14" s="17" t="s">
        <v>52</v>
      </c>
      <c r="X14" s="17">
        <v>1</v>
      </c>
      <c r="Y14" s="17">
        <v>1</v>
      </c>
      <c r="Z14" s="17">
        <v>1</v>
      </c>
      <c r="AA14" s="17">
        <v>0</v>
      </c>
      <c r="AB14" s="17">
        <v>0</v>
      </c>
      <c r="AC14" s="17">
        <v>0</v>
      </c>
      <c r="AD14" s="17">
        <v>0</v>
      </c>
      <c r="AE14" s="17">
        <v>0</v>
      </c>
      <c r="AF14" s="17">
        <v>1</v>
      </c>
      <c r="AG14" s="17" t="s">
        <v>93</v>
      </c>
      <c r="AH14" s="17">
        <v>0</v>
      </c>
      <c r="AI14" s="17">
        <v>0</v>
      </c>
      <c r="AJ14" s="17" t="s">
        <v>67</v>
      </c>
      <c r="AK14" s="18" t="s">
        <v>94</v>
      </c>
    </row>
    <row r="15" spans="1:37" ht="21" x14ac:dyDescent="0.4">
      <c r="A15" s="19" t="s">
        <v>95</v>
      </c>
      <c r="B15" s="17" t="s">
        <v>45</v>
      </c>
      <c r="C15" s="17"/>
      <c r="D15" s="17" t="s">
        <v>46</v>
      </c>
      <c r="E15" s="17">
        <v>2017</v>
      </c>
      <c r="F15" s="17">
        <v>2017</v>
      </c>
      <c r="G15" s="17" t="s">
        <v>48</v>
      </c>
      <c r="H15" s="17" t="s">
        <v>63</v>
      </c>
      <c r="I15" s="17" t="s">
        <v>59</v>
      </c>
      <c r="J15" s="17">
        <v>2</v>
      </c>
      <c r="K15" s="17" t="s">
        <v>60</v>
      </c>
      <c r="L15" s="17">
        <v>0</v>
      </c>
      <c r="M15" s="17">
        <v>1</v>
      </c>
      <c r="N15" s="17">
        <v>1</v>
      </c>
      <c r="O15" s="17">
        <v>0</v>
      </c>
      <c r="P15" s="17">
        <v>1</v>
      </c>
      <c r="Q15" s="17">
        <v>1</v>
      </c>
      <c r="R15" s="17">
        <v>1</v>
      </c>
      <c r="S15" s="17">
        <v>0</v>
      </c>
      <c r="T15" s="17">
        <v>1</v>
      </c>
      <c r="U15" s="17">
        <f t="shared" si="0"/>
        <v>6</v>
      </c>
      <c r="V15" s="17" t="s">
        <v>60</v>
      </c>
      <c r="W15" s="17" t="s">
        <v>52</v>
      </c>
      <c r="X15" s="17">
        <v>1</v>
      </c>
      <c r="Y15" s="17">
        <v>1</v>
      </c>
      <c r="Z15" s="17">
        <v>1</v>
      </c>
      <c r="AA15" s="17">
        <v>0</v>
      </c>
      <c r="AB15" s="17">
        <v>1</v>
      </c>
      <c r="AC15" s="17">
        <v>0</v>
      </c>
      <c r="AD15" s="17">
        <v>0</v>
      </c>
      <c r="AE15" s="17">
        <v>0</v>
      </c>
      <c r="AF15" s="17">
        <v>1</v>
      </c>
      <c r="AG15" s="17" t="s">
        <v>93</v>
      </c>
      <c r="AH15" s="17">
        <v>0</v>
      </c>
      <c r="AI15" s="17">
        <v>0</v>
      </c>
      <c r="AJ15" s="17" t="s">
        <v>67</v>
      </c>
      <c r="AK15" s="18" t="s">
        <v>96</v>
      </c>
    </row>
    <row r="16" spans="1:37" ht="21" x14ac:dyDescent="0.4">
      <c r="A16" s="19" t="s">
        <v>97</v>
      </c>
      <c r="B16" s="17" t="s">
        <v>66</v>
      </c>
      <c r="C16" s="17"/>
      <c r="D16" s="17" t="s">
        <v>46</v>
      </c>
      <c r="E16" s="17">
        <v>2025</v>
      </c>
      <c r="F16" s="17">
        <v>2025</v>
      </c>
      <c r="G16" s="17" t="s">
        <v>78</v>
      </c>
      <c r="H16" s="17" t="s">
        <v>63</v>
      </c>
      <c r="I16" s="17" t="s">
        <v>98</v>
      </c>
      <c r="J16" s="17">
        <v>3</v>
      </c>
      <c r="K16" s="17" t="s">
        <v>60</v>
      </c>
      <c r="L16" s="17">
        <v>1</v>
      </c>
      <c r="M16" s="17">
        <v>1</v>
      </c>
      <c r="N16" s="17">
        <v>1</v>
      </c>
      <c r="O16" s="17">
        <v>0</v>
      </c>
      <c r="P16" s="17">
        <v>1</v>
      </c>
      <c r="Q16" s="17">
        <v>1</v>
      </c>
      <c r="R16" s="17">
        <v>1</v>
      </c>
      <c r="S16" s="17">
        <v>0</v>
      </c>
      <c r="T16" s="17">
        <v>1</v>
      </c>
      <c r="U16" s="17">
        <f t="shared" si="0"/>
        <v>7</v>
      </c>
      <c r="V16" s="17" t="s">
        <v>60</v>
      </c>
      <c r="W16" s="17" t="s">
        <v>52</v>
      </c>
      <c r="X16" s="17">
        <v>0</v>
      </c>
      <c r="Y16" s="17">
        <v>0</v>
      </c>
      <c r="Z16" s="17">
        <v>1</v>
      </c>
      <c r="AA16" s="17">
        <v>0</v>
      </c>
      <c r="AB16" s="17">
        <v>1</v>
      </c>
      <c r="AC16" s="17">
        <v>0</v>
      </c>
      <c r="AD16" s="17">
        <v>1</v>
      </c>
      <c r="AE16" s="17">
        <v>1</v>
      </c>
      <c r="AF16" s="17">
        <v>1</v>
      </c>
      <c r="AG16" s="17">
        <v>1</v>
      </c>
      <c r="AH16" s="17">
        <v>0</v>
      </c>
      <c r="AI16" s="17">
        <v>0</v>
      </c>
      <c r="AJ16" s="17" t="s">
        <v>67</v>
      </c>
      <c r="AK16" s="18" t="s">
        <v>99</v>
      </c>
    </row>
    <row r="17" spans="1:37" ht="21" x14ac:dyDescent="0.4">
      <c r="A17" s="19" t="s">
        <v>100</v>
      </c>
      <c r="B17" s="17" t="s">
        <v>101</v>
      </c>
      <c r="C17" s="17"/>
      <c r="D17" s="17" t="s">
        <v>46</v>
      </c>
      <c r="E17" s="17">
        <v>2014</v>
      </c>
      <c r="F17" s="17">
        <v>2021</v>
      </c>
      <c r="G17" s="17" t="s">
        <v>48</v>
      </c>
      <c r="H17" s="17" t="s">
        <v>63</v>
      </c>
      <c r="I17" s="17" t="s">
        <v>59</v>
      </c>
      <c r="J17" s="17">
        <v>3</v>
      </c>
      <c r="K17" s="17" t="s">
        <v>60</v>
      </c>
      <c r="L17" s="17">
        <v>0</v>
      </c>
      <c r="M17" s="17">
        <v>1</v>
      </c>
      <c r="N17" s="17">
        <v>1</v>
      </c>
      <c r="O17" s="17">
        <v>1</v>
      </c>
      <c r="P17" s="17">
        <v>1</v>
      </c>
      <c r="Q17" s="17">
        <v>1</v>
      </c>
      <c r="R17" s="17">
        <v>1</v>
      </c>
      <c r="S17" s="17">
        <v>0</v>
      </c>
      <c r="T17" s="17">
        <v>1</v>
      </c>
      <c r="U17" s="17">
        <f t="shared" si="0"/>
        <v>7</v>
      </c>
      <c r="V17" s="17" t="s">
        <v>60</v>
      </c>
      <c r="W17" s="17" t="s">
        <v>52</v>
      </c>
      <c r="X17" s="17">
        <v>1</v>
      </c>
      <c r="Y17" s="17">
        <v>1</v>
      </c>
      <c r="Z17" s="17">
        <v>1</v>
      </c>
      <c r="AA17" s="17">
        <v>0</v>
      </c>
      <c r="AB17" s="17">
        <v>1</v>
      </c>
      <c r="AC17" s="17">
        <v>0</v>
      </c>
      <c r="AD17" s="17">
        <v>1</v>
      </c>
      <c r="AE17" s="17">
        <v>1</v>
      </c>
      <c r="AF17" s="17">
        <v>1</v>
      </c>
      <c r="AG17" s="17">
        <v>1</v>
      </c>
      <c r="AH17" s="17">
        <v>0</v>
      </c>
      <c r="AI17" s="17">
        <v>0</v>
      </c>
      <c r="AJ17" s="17" t="s">
        <v>67</v>
      </c>
      <c r="AK17" s="18" t="s">
        <v>102</v>
      </c>
    </row>
    <row r="18" spans="1:37" ht="21" x14ac:dyDescent="0.4">
      <c r="A18" s="19" t="s">
        <v>103</v>
      </c>
      <c r="B18" s="17" t="s">
        <v>104</v>
      </c>
      <c r="C18" s="17" t="s">
        <v>70</v>
      </c>
      <c r="D18" s="17" t="s">
        <v>71</v>
      </c>
      <c r="E18" s="17">
        <v>2018</v>
      </c>
      <c r="F18" s="17">
        <v>2018</v>
      </c>
      <c r="G18" s="17" t="s">
        <v>48</v>
      </c>
      <c r="H18" s="17" t="s">
        <v>63</v>
      </c>
      <c r="I18" s="17" t="s">
        <v>98</v>
      </c>
      <c r="J18" s="17">
        <v>2</v>
      </c>
      <c r="K18" s="17" t="s">
        <v>60</v>
      </c>
      <c r="L18" s="17">
        <v>1</v>
      </c>
      <c r="M18" s="17">
        <v>1</v>
      </c>
      <c r="N18" s="17">
        <v>1</v>
      </c>
      <c r="O18" s="17">
        <v>0</v>
      </c>
      <c r="P18" s="17">
        <v>0</v>
      </c>
      <c r="Q18" s="17">
        <v>1</v>
      </c>
      <c r="R18" s="17">
        <v>1</v>
      </c>
      <c r="S18" s="17">
        <v>0</v>
      </c>
      <c r="T18" s="17">
        <v>0</v>
      </c>
      <c r="U18" s="17">
        <f t="shared" si="0"/>
        <v>5</v>
      </c>
      <c r="V18" s="17" t="s">
        <v>60</v>
      </c>
      <c r="W18" s="17" t="s">
        <v>52</v>
      </c>
      <c r="X18" s="17">
        <v>0</v>
      </c>
      <c r="Y18" s="17">
        <v>0</v>
      </c>
      <c r="Z18" s="17">
        <v>1</v>
      </c>
      <c r="AA18" s="17">
        <v>1</v>
      </c>
      <c r="AB18" s="17">
        <v>1</v>
      </c>
      <c r="AC18" s="17">
        <v>0</v>
      </c>
      <c r="AD18" s="17">
        <v>1</v>
      </c>
      <c r="AE18" s="17">
        <v>0</v>
      </c>
      <c r="AF18" s="17">
        <v>1</v>
      </c>
      <c r="AG18" s="17">
        <v>1</v>
      </c>
      <c r="AH18" s="17">
        <v>0</v>
      </c>
      <c r="AI18" s="17">
        <v>0</v>
      </c>
      <c r="AJ18" s="17" t="s">
        <v>67</v>
      </c>
      <c r="AK18" s="18" t="s">
        <v>105</v>
      </c>
    </row>
    <row r="19" spans="1:37" ht="21" x14ac:dyDescent="0.4">
      <c r="A19" s="19" t="s">
        <v>106</v>
      </c>
      <c r="B19" s="17" t="s">
        <v>66</v>
      </c>
      <c r="C19" s="17"/>
      <c r="D19" s="17" t="s">
        <v>46</v>
      </c>
      <c r="E19" s="17">
        <v>2018</v>
      </c>
      <c r="F19" s="17" t="s">
        <v>47</v>
      </c>
      <c r="G19" s="17" t="s">
        <v>78</v>
      </c>
      <c r="H19" s="17" t="s">
        <v>49</v>
      </c>
      <c r="I19" s="17" t="s">
        <v>72</v>
      </c>
      <c r="J19" s="17">
        <v>2</v>
      </c>
      <c r="K19" s="17" t="s">
        <v>60</v>
      </c>
      <c r="L19" s="17">
        <v>1</v>
      </c>
      <c r="M19" s="17">
        <v>0</v>
      </c>
      <c r="N19" s="17">
        <v>0</v>
      </c>
      <c r="O19" s="17">
        <v>0</v>
      </c>
      <c r="P19" s="17">
        <v>0</v>
      </c>
      <c r="Q19" s="17">
        <v>0</v>
      </c>
      <c r="R19" s="17">
        <v>0</v>
      </c>
      <c r="S19" s="17">
        <v>1</v>
      </c>
      <c r="T19" s="17">
        <v>1</v>
      </c>
      <c r="U19" s="17">
        <f t="shared" si="0"/>
        <v>3</v>
      </c>
      <c r="V19" s="17" t="s">
        <v>51</v>
      </c>
      <c r="W19" s="17" t="s">
        <v>52</v>
      </c>
      <c r="X19" s="17">
        <v>1</v>
      </c>
      <c r="Y19" s="17">
        <v>0</v>
      </c>
      <c r="Z19" s="17">
        <v>0</v>
      </c>
      <c r="AA19" s="17">
        <v>0</v>
      </c>
      <c r="AB19" s="17">
        <v>0</v>
      </c>
      <c r="AC19" s="17">
        <v>0</v>
      </c>
      <c r="AD19" s="17">
        <v>0</v>
      </c>
      <c r="AE19" s="17">
        <v>0</v>
      </c>
      <c r="AF19" s="17">
        <v>0</v>
      </c>
      <c r="AG19" s="17">
        <v>0</v>
      </c>
      <c r="AH19" s="17" t="s">
        <v>51</v>
      </c>
      <c r="AI19" s="17">
        <v>1</v>
      </c>
      <c r="AJ19" s="17" t="s">
        <v>53</v>
      </c>
      <c r="AK19" s="18" t="s">
        <v>107</v>
      </c>
    </row>
    <row r="20" spans="1:37" ht="21" x14ac:dyDescent="0.4">
      <c r="A20" s="19" t="s">
        <v>108</v>
      </c>
      <c r="B20" s="17" t="s">
        <v>89</v>
      </c>
      <c r="C20" s="17"/>
      <c r="D20" s="17" t="s">
        <v>46</v>
      </c>
      <c r="E20" s="17">
        <v>2025</v>
      </c>
      <c r="F20" s="17" t="s">
        <v>47</v>
      </c>
      <c r="G20" s="17" t="s">
        <v>48</v>
      </c>
      <c r="H20" s="17" t="s">
        <v>49</v>
      </c>
      <c r="I20" s="17" t="s">
        <v>59</v>
      </c>
      <c r="J20" s="17">
        <v>5</v>
      </c>
      <c r="K20" s="17" t="s">
        <v>60</v>
      </c>
      <c r="L20" s="17">
        <v>0</v>
      </c>
      <c r="M20" s="17">
        <v>0</v>
      </c>
      <c r="N20" s="17">
        <v>1</v>
      </c>
      <c r="O20" s="17">
        <v>0</v>
      </c>
      <c r="P20" s="17">
        <v>0</v>
      </c>
      <c r="Q20" s="17">
        <v>1</v>
      </c>
      <c r="R20" s="17">
        <v>0</v>
      </c>
      <c r="S20" s="17">
        <v>0</v>
      </c>
      <c r="T20" s="17">
        <v>0</v>
      </c>
      <c r="U20" s="17">
        <f t="shared" si="0"/>
        <v>2</v>
      </c>
      <c r="V20" s="17" t="s">
        <v>51</v>
      </c>
      <c r="W20" s="17" t="s">
        <v>52</v>
      </c>
      <c r="X20" s="17">
        <v>0</v>
      </c>
      <c r="Y20" s="17">
        <v>1</v>
      </c>
      <c r="Z20" s="17">
        <v>1</v>
      </c>
      <c r="AA20" s="17">
        <v>0</v>
      </c>
      <c r="AB20" s="17">
        <v>0</v>
      </c>
      <c r="AC20" s="17">
        <v>0</v>
      </c>
      <c r="AD20" s="17">
        <v>0</v>
      </c>
      <c r="AE20" s="17">
        <v>0</v>
      </c>
      <c r="AF20" s="17">
        <v>1</v>
      </c>
      <c r="AG20" s="17">
        <v>0</v>
      </c>
      <c r="AH20" s="17" t="s">
        <v>51</v>
      </c>
      <c r="AI20" s="17">
        <v>1</v>
      </c>
      <c r="AJ20" s="17" t="s">
        <v>53</v>
      </c>
      <c r="AK20" s="18" t="s">
        <v>109</v>
      </c>
    </row>
    <row r="21" spans="1:37" ht="21" x14ac:dyDescent="0.4">
      <c r="A21" s="19" t="s">
        <v>110</v>
      </c>
      <c r="B21" s="17" t="s">
        <v>70</v>
      </c>
      <c r="C21" s="17"/>
      <c r="D21" s="17" t="s">
        <v>71</v>
      </c>
      <c r="E21" s="17">
        <v>2012</v>
      </c>
      <c r="F21" s="17" t="s">
        <v>47</v>
      </c>
      <c r="G21" s="17" t="s">
        <v>78</v>
      </c>
      <c r="H21" s="17" t="s">
        <v>49</v>
      </c>
      <c r="I21" s="17" t="s">
        <v>50</v>
      </c>
      <c r="J21" s="17">
        <v>26</v>
      </c>
      <c r="K21" s="17" t="s">
        <v>60</v>
      </c>
      <c r="L21" s="17">
        <v>1</v>
      </c>
      <c r="M21" s="17">
        <v>0</v>
      </c>
      <c r="N21" s="17">
        <v>0</v>
      </c>
      <c r="O21" s="17">
        <v>1</v>
      </c>
      <c r="P21" s="17">
        <v>0</v>
      </c>
      <c r="Q21" s="17">
        <v>0</v>
      </c>
      <c r="R21" s="17">
        <v>0</v>
      </c>
      <c r="S21" s="17">
        <v>0</v>
      </c>
      <c r="T21" s="17">
        <v>0</v>
      </c>
      <c r="U21" s="17">
        <f t="shared" si="0"/>
        <v>2</v>
      </c>
      <c r="V21" s="17" t="s">
        <v>51</v>
      </c>
      <c r="W21" s="17" t="s">
        <v>52</v>
      </c>
      <c r="X21" s="17">
        <v>1</v>
      </c>
      <c r="Y21" s="17">
        <v>0</v>
      </c>
      <c r="Z21" s="17">
        <v>0</v>
      </c>
      <c r="AA21" s="17">
        <v>0</v>
      </c>
      <c r="AB21" s="17">
        <v>0</v>
      </c>
      <c r="AC21" s="17">
        <v>0</v>
      </c>
      <c r="AD21" s="17">
        <v>0</v>
      </c>
      <c r="AE21" s="17">
        <v>0</v>
      </c>
      <c r="AF21" s="17">
        <v>0</v>
      </c>
      <c r="AG21" s="17">
        <v>0</v>
      </c>
      <c r="AH21" s="17" t="s">
        <v>51</v>
      </c>
      <c r="AI21" s="17">
        <v>1</v>
      </c>
      <c r="AJ21" s="17" t="s">
        <v>53</v>
      </c>
      <c r="AK21" s="18" t="s">
        <v>111</v>
      </c>
    </row>
    <row r="22" spans="1:37" ht="21" x14ac:dyDescent="0.4">
      <c r="A22" s="19" t="s">
        <v>112</v>
      </c>
      <c r="B22" s="17" t="s">
        <v>101</v>
      </c>
      <c r="C22" s="17"/>
      <c r="D22" s="17" t="s">
        <v>46</v>
      </c>
      <c r="E22" s="17">
        <v>2012</v>
      </c>
      <c r="F22" s="17">
        <v>2016</v>
      </c>
      <c r="G22" s="17" t="s">
        <v>78</v>
      </c>
      <c r="H22" s="17" t="s">
        <v>63</v>
      </c>
      <c r="I22" s="17" t="s">
        <v>98</v>
      </c>
      <c r="J22" s="17">
        <v>4</v>
      </c>
      <c r="K22" s="17" t="s">
        <v>60</v>
      </c>
      <c r="L22" s="17">
        <v>1</v>
      </c>
      <c r="M22" s="17">
        <v>1</v>
      </c>
      <c r="N22" s="17">
        <v>1</v>
      </c>
      <c r="O22" s="17">
        <v>0</v>
      </c>
      <c r="P22" s="17">
        <v>1</v>
      </c>
      <c r="Q22" s="17">
        <v>1</v>
      </c>
      <c r="R22" s="17">
        <v>1</v>
      </c>
      <c r="S22" s="17">
        <v>0</v>
      </c>
      <c r="T22" s="17">
        <v>1</v>
      </c>
      <c r="U22" s="17">
        <f t="shared" si="0"/>
        <v>7</v>
      </c>
      <c r="V22" s="17" t="s">
        <v>60</v>
      </c>
      <c r="W22" s="17" t="s">
        <v>52</v>
      </c>
      <c r="X22" s="17">
        <v>1</v>
      </c>
      <c r="Y22" s="17">
        <v>1</v>
      </c>
      <c r="Z22" s="17">
        <v>1</v>
      </c>
      <c r="AA22" s="17">
        <v>1</v>
      </c>
      <c r="AB22" s="17">
        <v>1</v>
      </c>
      <c r="AC22" s="17">
        <v>0</v>
      </c>
      <c r="AD22" s="17">
        <v>1</v>
      </c>
      <c r="AE22" s="17">
        <v>1</v>
      </c>
      <c r="AF22" s="17">
        <v>1</v>
      </c>
      <c r="AG22" s="17">
        <v>1</v>
      </c>
      <c r="AH22" s="17">
        <v>1</v>
      </c>
      <c r="AI22" s="17">
        <v>0</v>
      </c>
      <c r="AJ22" s="17" t="s">
        <v>67</v>
      </c>
      <c r="AK22" s="18" t="s">
        <v>113</v>
      </c>
    </row>
    <row r="23" spans="1:37" ht="21" x14ac:dyDescent="0.4">
      <c r="A23" s="19" t="s">
        <v>114</v>
      </c>
      <c r="B23" s="17" t="s">
        <v>66</v>
      </c>
      <c r="C23" s="17"/>
      <c r="D23" s="17" t="s">
        <v>46</v>
      </c>
      <c r="E23" s="17">
        <v>2023</v>
      </c>
      <c r="F23" s="17">
        <v>2023</v>
      </c>
      <c r="G23" s="17" t="s">
        <v>48</v>
      </c>
      <c r="H23" s="17" t="s">
        <v>90</v>
      </c>
      <c r="I23" s="17" t="s">
        <v>59</v>
      </c>
      <c r="J23" s="17">
        <v>2</v>
      </c>
      <c r="K23" s="17" t="s">
        <v>60</v>
      </c>
      <c r="L23" s="17">
        <v>0</v>
      </c>
      <c r="M23" s="17">
        <v>0</v>
      </c>
      <c r="N23" s="17">
        <v>1</v>
      </c>
      <c r="O23" s="17">
        <v>0</v>
      </c>
      <c r="P23" s="17">
        <v>1</v>
      </c>
      <c r="Q23" s="17">
        <v>1</v>
      </c>
      <c r="R23" s="17">
        <v>0</v>
      </c>
      <c r="S23" s="17">
        <v>0</v>
      </c>
      <c r="T23" s="17">
        <v>1</v>
      </c>
      <c r="U23" s="17">
        <f t="shared" si="0"/>
        <v>4</v>
      </c>
      <c r="V23" s="17" t="s">
        <v>60</v>
      </c>
      <c r="W23" s="17" t="s">
        <v>52</v>
      </c>
      <c r="X23" s="17">
        <v>0</v>
      </c>
      <c r="Y23" s="17">
        <v>1</v>
      </c>
      <c r="Z23" s="17">
        <v>1</v>
      </c>
      <c r="AA23" s="17">
        <v>0</v>
      </c>
      <c r="AB23" s="17">
        <v>1</v>
      </c>
      <c r="AC23" s="17">
        <v>0</v>
      </c>
      <c r="AD23" s="17">
        <v>0</v>
      </c>
      <c r="AE23" s="17">
        <v>0</v>
      </c>
      <c r="AF23" s="17">
        <v>1</v>
      </c>
      <c r="AG23" s="17">
        <v>0</v>
      </c>
      <c r="AH23" s="17">
        <v>1</v>
      </c>
      <c r="AI23" s="17">
        <v>0</v>
      </c>
      <c r="AJ23" s="17" t="s">
        <v>67</v>
      </c>
      <c r="AK23" s="18" t="s">
        <v>115</v>
      </c>
    </row>
    <row r="24" spans="1:37" ht="21" x14ac:dyDescent="0.4">
      <c r="A24" s="19" t="s">
        <v>116</v>
      </c>
      <c r="B24" s="17" t="s">
        <v>66</v>
      </c>
      <c r="C24" s="17"/>
      <c r="D24" s="17" t="s">
        <v>46</v>
      </c>
      <c r="E24" s="17">
        <v>2023</v>
      </c>
      <c r="F24" s="17">
        <v>2023</v>
      </c>
      <c r="G24" s="17" t="s">
        <v>78</v>
      </c>
      <c r="H24" s="17" t="s">
        <v>49</v>
      </c>
      <c r="I24" s="17" t="s">
        <v>59</v>
      </c>
      <c r="J24" s="17">
        <v>3</v>
      </c>
      <c r="K24" s="17" t="s">
        <v>60</v>
      </c>
      <c r="L24" s="17">
        <v>1</v>
      </c>
      <c r="M24" s="17">
        <v>1</v>
      </c>
      <c r="N24" s="17">
        <v>1</v>
      </c>
      <c r="O24" s="17">
        <v>1</v>
      </c>
      <c r="P24" s="17">
        <v>1</v>
      </c>
      <c r="Q24" s="17">
        <v>1</v>
      </c>
      <c r="R24" s="17">
        <v>1</v>
      </c>
      <c r="S24" s="17">
        <v>0</v>
      </c>
      <c r="T24" s="17">
        <v>0</v>
      </c>
      <c r="U24" s="17">
        <f t="shared" si="0"/>
        <v>7</v>
      </c>
      <c r="V24" s="17" t="s">
        <v>60</v>
      </c>
      <c r="W24" s="17" t="s">
        <v>52</v>
      </c>
      <c r="X24" s="17">
        <v>1</v>
      </c>
      <c r="Y24" s="17">
        <v>1</v>
      </c>
      <c r="Z24" s="17">
        <v>1</v>
      </c>
      <c r="AA24" s="17">
        <v>1</v>
      </c>
      <c r="AB24" s="17">
        <v>1</v>
      </c>
      <c r="AC24" s="17">
        <v>0</v>
      </c>
      <c r="AD24" s="17">
        <v>1</v>
      </c>
      <c r="AE24" s="17">
        <v>0</v>
      </c>
      <c r="AF24" s="17">
        <v>1</v>
      </c>
      <c r="AG24" s="17">
        <v>1</v>
      </c>
      <c r="AH24" s="17">
        <v>1</v>
      </c>
      <c r="AI24" s="17">
        <v>1</v>
      </c>
      <c r="AJ24" s="17" t="s">
        <v>67</v>
      </c>
      <c r="AK24" s="18" t="s">
        <v>117</v>
      </c>
    </row>
    <row r="25" spans="1:37" ht="21" x14ac:dyDescent="0.4">
      <c r="A25" s="19" t="s">
        <v>118</v>
      </c>
      <c r="B25" s="17" t="s">
        <v>66</v>
      </c>
      <c r="C25" s="17"/>
      <c r="D25" s="17" t="s">
        <v>46</v>
      </c>
      <c r="E25" s="17">
        <v>2023</v>
      </c>
      <c r="F25" s="17">
        <v>2023</v>
      </c>
      <c r="G25" s="17" t="s">
        <v>78</v>
      </c>
      <c r="H25" s="17" t="s">
        <v>63</v>
      </c>
      <c r="I25" s="17" t="s">
        <v>59</v>
      </c>
      <c r="J25" s="17">
        <v>3</v>
      </c>
      <c r="K25" s="17" t="s">
        <v>51</v>
      </c>
      <c r="L25" s="17">
        <v>1</v>
      </c>
      <c r="M25" s="17">
        <v>1</v>
      </c>
      <c r="N25" s="17">
        <v>1</v>
      </c>
      <c r="O25" s="17">
        <v>0</v>
      </c>
      <c r="P25" s="17">
        <v>0</v>
      </c>
      <c r="Q25" s="17">
        <v>1</v>
      </c>
      <c r="R25" s="17">
        <v>1</v>
      </c>
      <c r="S25" s="17">
        <v>0</v>
      </c>
      <c r="T25" s="17">
        <v>0</v>
      </c>
      <c r="U25" s="17">
        <f t="shared" si="0"/>
        <v>5</v>
      </c>
      <c r="V25" s="17" t="s">
        <v>60</v>
      </c>
      <c r="W25" s="17" t="s">
        <v>52</v>
      </c>
      <c r="X25" s="17">
        <v>0</v>
      </c>
      <c r="Y25" s="17">
        <v>0</v>
      </c>
      <c r="Z25" s="17">
        <v>0</v>
      </c>
      <c r="AA25" s="17">
        <v>1</v>
      </c>
      <c r="AB25" s="17">
        <v>0</v>
      </c>
      <c r="AC25" s="17">
        <v>0</v>
      </c>
      <c r="AD25" s="17">
        <v>1</v>
      </c>
      <c r="AE25" s="17">
        <v>1</v>
      </c>
      <c r="AF25" s="17">
        <v>1</v>
      </c>
      <c r="AG25" s="17">
        <v>1</v>
      </c>
      <c r="AH25" s="17" t="s">
        <v>51</v>
      </c>
      <c r="AI25" s="17">
        <v>1</v>
      </c>
      <c r="AJ25" s="17" t="s">
        <v>53</v>
      </c>
      <c r="AK25" s="18" t="s">
        <v>119</v>
      </c>
    </row>
    <row r="26" spans="1:37" ht="21" x14ac:dyDescent="0.4">
      <c r="A26" s="19" t="s">
        <v>120</v>
      </c>
      <c r="B26" s="17" t="s">
        <v>76</v>
      </c>
      <c r="C26" s="17"/>
      <c r="D26" s="17" t="s">
        <v>46</v>
      </c>
      <c r="E26" s="17">
        <v>2025</v>
      </c>
      <c r="F26" s="17">
        <v>2025</v>
      </c>
      <c r="G26" s="17" t="s">
        <v>78</v>
      </c>
      <c r="H26" s="17" t="s">
        <v>63</v>
      </c>
      <c r="I26" s="17" t="s">
        <v>59</v>
      </c>
      <c r="J26" s="17">
        <v>3</v>
      </c>
      <c r="K26" s="17" t="s">
        <v>60</v>
      </c>
      <c r="L26" s="17">
        <v>0</v>
      </c>
      <c r="M26" s="17">
        <v>1</v>
      </c>
      <c r="N26" s="17">
        <v>1</v>
      </c>
      <c r="O26" s="17">
        <v>1</v>
      </c>
      <c r="P26" s="17">
        <v>1</v>
      </c>
      <c r="Q26" s="17">
        <v>1</v>
      </c>
      <c r="R26" s="17">
        <v>1</v>
      </c>
      <c r="S26" s="17">
        <v>0</v>
      </c>
      <c r="T26" s="17">
        <v>1</v>
      </c>
      <c r="U26" s="17">
        <f t="shared" si="0"/>
        <v>7</v>
      </c>
      <c r="V26" s="17" t="s">
        <v>60</v>
      </c>
      <c r="W26" s="17" t="s">
        <v>52</v>
      </c>
      <c r="X26" s="17">
        <v>1</v>
      </c>
      <c r="Y26" s="17">
        <v>1</v>
      </c>
      <c r="Z26" s="17">
        <v>1</v>
      </c>
      <c r="AA26" s="17">
        <v>1</v>
      </c>
      <c r="AB26" s="17">
        <v>1</v>
      </c>
      <c r="AC26" s="17">
        <v>0</v>
      </c>
      <c r="AD26" s="17">
        <v>1</v>
      </c>
      <c r="AE26" s="17">
        <v>1</v>
      </c>
      <c r="AF26" s="17">
        <v>1</v>
      </c>
      <c r="AG26" s="17">
        <v>1</v>
      </c>
      <c r="AH26" s="17">
        <v>0</v>
      </c>
      <c r="AI26" s="17">
        <v>0</v>
      </c>
      <c r="AJ26" s="17" t="s">
        <v>67</v>
      </c>
      <c r="AK26" s="18" t="s">
        <v>121</v>
      </c>
    </row>
    <row r="27" spans="1:37" ht="21" x14ac:dyDescent="0.4">
      <c r="A27" s="19" t="s">
        <v>122</v>
      </c>
      <c r="B27" s="17" t="s">
        <v>66</v>
      </c>
      <c r="C27" s="17"/>
      <c r="D27" s="17" t="s">
        <v>46</v>
      </c>
      <c r="E27" s="17">
        <v>2016</v>
      </c>
      <c r="F27" s="17">
        <v>2021</v>
      </c>
      <c r="G27" s="17" t="s">
        <v>78</v>
      </c>
      <c r="H27" s="17" t="s">
        <v>63</v>
      </c>
      <c r="I27" s="17" t="s">
        <v>98</v>
      </c>
      <c r="J27" s="17">
        <v>11</v>
      </c>
      <c r="K27" s="17" t="s">
        <v>60</v>
      </c>
      <c r="L27" s="17">
        <v>1</v>
      </c>
      <c r="M27" s="17">
        <v>1</v>
      </c>
      <c r="N27" s="17">
        <v>1</v>
      </c>
      <c r="O27" s="17">
        <v>1</v>
      </c>
      <c r="P27" s="17">
        <v>1</v>
      </c>
      <c r="Q27" s="17">
        <v>1</v>
      </c>
      <c r="R27" s="17">
        <v>1</v>
      </c>
      <c r="S27" s="17">
        <v>1</v>
      </c>
      <c r="T27" s="17">
        <v>1</v>
      </c>
      <c r="U27" s="17">
        <f t="shared" si="0"/>
        <v>9</v>
      </c>
      <c r="V27" s="17" t="s">
        <v>60</v>
      </c>
      <c r="W27" s="17" t="s">
        <v>52</v>
      </c>
      <c r="X27" s="17">
        <v>1</v>
      </c>
      <c r="Y27" s="17">
        <v>1</v>
      </c>
      <c r="Z27" s="17">
        <v>1</v>
      </c>
      <c r="AA27" s="17">
        <v>1</v>
      </c>
      <c r="AB27" s="17">
        <v>1</v>
      </c>
      <c r="AC27" s="17">
        <v>1</v>
      </c>
      <c r="AD27" s="17">
        <v>1</v>
      </c>
      <c r="AE27" s="17">
        <v>1</v>
      </c>
      <c r="AF27" s="17">
        <v>1</v>
      </c>
      <c r="AG27" s="17">
        <v>1</v>
      </c>
      <c r="AH27" s="17">
        <v>1</v>
      </c>
      <c r="AI27" s="17">
        <v>1</v>
      </c>
      <c r="AJ27" s="17" t="s">
        <v>67</v>
      </c>
      <c r="AK27" s="18" t="s">
        <v>186</v>
      </c>
    </row>
    <row r="28" spans="1:37" ht="21" x14ac:dyDescent="0.4">
      <c r="A28" s="19" t="s">
        <v>123</v>
      </c>
      <c r="B28" s="17" t="s">
        <v>66</v>
      </c>
      <c r="C28" s="17"/>
      <c r="D28" s="17" t="s">
        <v>46</v>
      </c>
      <c r="E28" s="17">
        <v>2018</v>
      </c>
      <c r="F28" s="17" t="s">
        <v>47</v>
      </c>
      <c r="G28" s="17" t="s">
        <v>48</v>
      </c>
      <c r="H28" s="17" t="s">
        <v>63</v>
      </c>
      <c r="I28" s="17" t="s">
        <v>59</v>
      </c>
      <c r="J28" s="17">
        <v>5</v>
      </c>
      <c r="K28" s="17" t="s">
        <v>60</v>
      </c>
      <c r="L28" s="17">
        <v>0</v>
      </c>
      <c r="M28" s="17">
        <v>1</v>
      </c>
      <c r="N28" s="17">
        <v>1</v>
      </c>
      <c r="O28" s="17">
        <v>1</v>
      </c>
      <c r="P28" s="17">
        <v>1</v>
      </c>
      <c r="Q28" s="17">
        <v>1</v>
      </c>
      <c r="R28" s="17">
        <v>1</v>
      </c>
      <c r="S28" s="17">
        <v>1</v>
      </c>
      <c r="T28" s="17">
        <v>1</v>
      </c>
      <c r="U28" s="17">
        <f t="shared" si="0"/>
        <v>8</v>
      </c>
      <c r="V28" s="17" t="s">
        <v>51</v>
      </c>
      <c r="W28" s="17" t="s">
        <v>52</v>
      </c>
      <c r="X28" s="17">
        <v>1</v>
      </c>
      <c r="Y28" s="17">
        <v>1</v>
      </c>
      <c r="Z28" s="17">
        <v>1</v>
      </c>
      <c r="AA28" s="17">
        <v>0</v>
      </c>
      <c r="AB28" s="17">
        <v>0</v>
      </c>
      <c r="AC28" s="17">
        <v>0</v>
      </c>
      <c r="AD28" s="17">
        <v>0</v>
      </c>
      <c r="AE28" s="17">
        <v>1</v>
      </c>
      <c r="AF28" s="17">
        <v>1</v>
      </c>
      <c r="AG28" s="17">
        <v>1</v>
      </c>
      <c r="AH28" s="17">
        <v>1</v>
      </c>
      <c r="AI28" s="17">
        <v>0</v>
      </c>
      <c r="AJ28" s="17" t="s">
        <v>67</v>
      </c>
      <c r="AK28" s="18" t="s">
        <v>124</v>
      </c>
    </row>
    <row r="29" spans="1:37" ht="21" x14ac:dyDescent="0.4">
      <c r="A29" s="19" t="s">
        <v>125</v>
      </c>
      <c r="B29" s="17" t="s">
        <v>66</v>
      </c>
      <c r="C29" s="17"/>
      <c r="D29" s="17" t="s">
        <v>46</v>
      </c>
      <c r="E29" s="17">
        <v>2026</v>
      </c>
      <c r="F29" s="17">
        <v>2026</v>
      </c>
      <c r="G29" s="17" t="s">
        <v>48</v>
      </c>
      <c r="H29" s="17" t="s">
        <v>79</v>
      </c>
      <c r="I29" s="17" t="s">
        <v>59</v>
      </c>
      <c r="J29" s="17">
        <v>12</v>
      </c>
      <c r="K29" s="17" t="s">
        <v>51</v>
      </c>
      <c r="L29" s="17">
        <v>0</v>
      </c>
      <c r="M29" s="17">
        <v>1</v>
      </c>
      <c r="N29" s="17">
        <v>1</v>
      </c>
      <c r="O29" s="17">
        <v>0</v>
      </c>
      <c r="P29" s="17">
        <v>1</v>
      </c>
      <c r="Q29" s="17">
        <v>1</v>
      </c>
      <c r="R29" s="17">
        <v>1</v>
      </c>
      <c r="S29" s="17">
        <v>0</v>
      </c>
      <c r="T29" s="17">
        <v>1</v>
      </c>
      <c r="U29" s="17">
        <f>SUM(L29:T29)</f>
        <v>6</v>
      </c>
      <c r="V29" s="17" t="s">
        <v>60</v>
      </c>
      <c r="W29" s="17" t="s">
        <v>86</v>
      </c>
      <c r="X29" s="17">
        <v>0</v>
      </c>
      <c r="Y29" s="17">
        <v>1</v>
      </c>
      <c r="Z29" s="17">
        <v>1</v>
      </c>
      <c r="AA29" s="17">
        <v>0</v>
      </c>
      <c r="AB29" s="17">
        <v>1</v>
      </c>
      <c r="AC29" s="17">
        <v>0</v>
      </c>
      <c r="AD29" s="17">
        <v>1</v>
      </c>
      <c r="AE29" s="17">
        <v>0</v>
      </c>
      <c r="AF29" s="17">
        <v>1</v>
      </c>
      <c r="AG29" s="17" t="s">
        <v>93</v>
      </c>
      <c r="AH29" s="17" t="s">
        <v>51</v>
      </c>
      <c r="AI29" s="17">
        <v>1</v>
      </c>
      <c r="AJ29" s="17" t="s">
        <v>53</v>
      </c>
      <c r="AK29" s="18" t="s">
        <v>126</v>
      </c>
    </row>
    <row r="30" spans="1:37" ht="21" x14ac:dyDescent="0.4">
      <c r="A30" s="19" t="s">
        <v>127</v>
      </c>
      <c r="B30" s="17" t="s">
        <v>128</v>
      </c>
      <c r="C30" s="17"/>
      <c r="D30" s="17" t="s">
        <v>57</v>
      </c>
      <c r="E30" s="17">
        <v>2022</v>
      </c>
      <c r="F30" s="17">
        <v>2022</v>
      </c>
      <c r="G30" s="17" t="s">
        <v>78</v>
      </c>
      <c r="H30" s="17" t="s">
        <v>90</v>
      </c>
      <c r="I30" s="17" t="s">
        <v>72</v>
      </c>
      <c r="J30" s="17" t="s">
        <v>73</v>
      </c>
      <c r="K30" s="17" t="s">
        <v>51</v>
      </c>
      <c r="L30" s="17">
        <v>0</v>
      </c>
      <c r="M30" s="17">
        <v>1</v>
      </c>
      <c r="N30" s="17">
        <v>1</v>
      </c>
      <c r="O30" s="17">
        <v>1</v>
      </c>
      <c r="P30" s="17">
        <v>0</v>
      </c>
      <c r="Q30" s="17">
        <v>0</v>
      </c>
      <c r="R30" s="17">
        <v>1</v>
      </c>
      <c r="S30" s="17">
        <v>1</v>
      </c>
      <c r="T30" s="17">
        <v>0</v>
      </c>
      <c r="U30" s="17">
        <f t="shared" si="0"/>
        <v>5</v>
      </c>
      <c r="V30" s="17" t="s">
        <v>60</v>
      </c>
      <c r="W30" s="17" t="s">
        <v>86</v>
      </c>
      <c r="X30" s="17">
        <v>1</v>
      </c>
      <c r="Y30" s="17">
        <v>0</v>
      </c>
      <c r="Z30" s="17">
        <v>0</v>
      </c>
      <c r="AA30" s="17">
        <v>0</v>
      </c>
      <c r="AB30" s="17">
        <v>1</v>
      </c>
      <c r="AC30" s="17">
        <v>0</v>
      </c>
      <c r="AD30" s="17">
        <v>0</v>
      </c>
      <c r="AE30" s="17">
        <v>0</v>
      </c>
      <c r="AF30" s="17">
        <v>0</v>
      </c>
      <c r="AG30" s="17" t="s">
        <v>93</v>
      </c>
      <c r="AH30" s="17">
        <v>0</v>
      </c>
      <c r="AI30" s="17">
        <v>0</v>
      </c>
      <c r="AJ30" s="17" t="s">
        <v>67</v>
      </c>
      <c r="AK30" s="18" t="s">
        <v>129</v>
      </c>
    </row>
    <row r="31" spans="1:37" ht="21" x14ac:dyDescent="0.4">
      <c r="A31" s="19" t="s">
        <v>130</v>
      </c>
      <c r="B31" s="17" t="s">
        <v>131</v>
      </c>
      <c r="C31" s="17"/>
      <c r="D31" s="17" t="s">
        <v>46</v>
      </c>
      <c r="E31" s="17">
        <v>2018</v>
      </c>
      <c r="F31" s="17">
        <v>2018</v>
      </c>
      <c r="G31" s="17" t="s">
        <v>78</v>
      </c>
      <c r="H31" s="17" t="s">
        <v>63</v>
      </c>
      <c r="I31" s="17" t="s">
        <v>98</v>
      </c>
      <c r="J31" s="17">
        <v>7</v>
      </c>
      <c r="K31" s="17" t="s">
        <v>60</v>
      </c>
      <c r="L31" s="17">
        <v>1</v>
      </c>
      <c r="M31" s="17">
        <v>1</v>
      </c>
      <c r="N31" s="17">
        <v>0</v>
      </c>
      <c r="O31" s="17">
        <v>0</v>
      </c>
      <c r="P31" s="17">
        <v>1</v>
      </c>
      <c r="Q31" s="17">
        <v>1</v>
      </c>
      <c r="R31" s="17">
        <v>0</v>
      </c>
      <c r="S31" s="17">
        <v>0</v>
      </c>
      <c r="T31" s="17">
        <v>1</v>
      </c>
      <c r="U31" s="17">
        <f t="shared" si="0"/>
        <v>5</v>
      </c>
      <c r="V31" s="17" t="s">
        <v>60</v>
      </c>
      <c r="W31" s="17" t="s">
        <v>52</v>
      </c>
      <c r="X31" s="17">
        <v>0</v>
      </c>
      <c r="Y31" s="17">
        <v>0</v>
      </c>
      <c r="Z31" s="17">
        <v>0</v>
      </c>
      <c r="AA31" s="17">
        <v>1</v>
      </c>
      <c r="AB31" s="17">
        <v>0</v>
      </c>
      <c r="AC31" s="17">
        <v>0</v>
      </c>
      <c r="AD31" s="17">
        <v>1</v>
      </c>
      <c r="AE31" s="17">
        <v>1</v>
      </c>
      <c r="AF31" s="17">
        <v>1</v>
      </c>
      <c r="AG31" s="17">
        <v>1</v>
      </c>
      <c r="AH31" s="17">
        <v>0</v>
      </c>
      <c r="AI31" s="17">
        <v>0</v>
      </c>
      <c r="AJ31" s="17" t="s">
        <v>67</v>
      </c>
      <c r="AK31" s="18" t="s">
        <v>132</v>
      </c>
    </row>
    <row r="32" spans="1:37" ht="21" x14ac:dyDescent="0.4">
      <c r="A32" s="19" t="s">
        <v>133</v>
      </c>
      <c r="B32" s="17" t="s">
        <v>131</v>
      </c>
      <c r="C32" s="17"/>
      <c r="D32" s="17" t="s">
        <v>46</v>
      </c>
      <c r="E32" s="17">
        <v>2005</v>
      </c>
      <c r="F32" s="17">
        <v>2026</v>
      </c>
      <c r="G32" s="17" t="s">
        <v>78</v>
      </c>
      <c r="H32" s="17" t="s">
        <v>63</v>
      </c>
      <c r="I32" s="17" t="s">
        <v>59</v>
      </c>
      <c r="J32" s="17">
        <v>7</v>
      </c>
      <c r="K32" s="17" t="s">
        <v>60</v>
      </c>
      <c r="L32" s="17">
        <v>0</v>
      </c>
      <c r="M32" s="17">
        <v>1</v>
      </c>
      <c r="N32" s="17">
        <v>1</v>
      </c>
      <c r="O32" s="17">
        <v>0</v>
      </c>
      <c r="P32" s="17">
        <v>1</v>
      </c>
      <c r="Q32" s="17">
        <v>1</v>
      </c>
      <c r="R32" s="17">
        <v>1</v>
      </c>
      <c r="S32" s="17">
        <v>0</v>
      </c>
      <c r="T32" s="17">
        <v>1</v>
      </c>
      <c r="U32" s="17">
        <f t="shared" si="0"/>
        <v>6</v>
      </c>
      <c r="V32" s="17" t="s">
        <v>60</v>
      </c>
      <c r="W32" s="17" t="s">
        <v>52</v>
      </c>
      <c r="X32" s="17">
        <v>1</v>
      </c>
      <c r="Y32" s="17">
        <v>1</v>
      </c>
      <c r="Z32" s="17">
        <v>1</v>
      </c>
      <c r="AA32" s="17">
        <v>0</v>
      </c>
      <c r="AB32" s="17">
        <v>1</v>
      </c>
      <c r="AC32" s="17">
        <v>0</v>
      </c>
      <c r="AD32" s="17">
        <v>1</v>
      </c>
      <c r="AE32" s="17">
        <v>1</v>
      </c>
      <c r="AF32" s="17">
        <v>1</v>
      </c>
      <c r="AG32" s="17">
        <v>1</v>
      </c>
      <c r="AH32" s="17">
        <v>0</v>
      </c>
      <c r="AI32" s="17">
        <v>0</v>
      </c>
      <c r="AJ32" s="17" t="s">
        <v>67</v>
      </c>
      <c r="AK32" s="18" t="s">
        <v>134</v>
      </c>
    </row>
    <row r="33" spans="1:37" ht="21" x14ac:dyDescent="0.4">
      <c r="A33" s="19" t="s">
        <v>135</v>
      </c>
      <c r="B33" s="17" t="s">
        <v>136</v>
      </c>
      <c r="C33" s="17"/>
      <c r="D33" s="17" t="s">
        <v>46</v>
      </c>
      <c r="E33" s="17">
        <v>2022</v>
      </c>
      <c r="F33" s="17">
        <v>2022</v>
      </c>
      <c r="G33" s="17" t="s">
        <v>78</v>
      </c>
      <c r="H33" s="17" t="s">
        <v>63</v>
      </c>
      <c r="I33" s="17" t="s">
        <v>98</v>
      </c>
      <c r="J33" s="17">
        <v>1</v>
      </c>
      <c r="K33" s="17" t="s">
        <v>60</v>
      </c>
      <c r="L33" s="17">
        <v>1</v>
      </c>
      <c r="M33" s="17">
        <v>1</v>
      </c>
      <c r="N33" s="17">
        <v>1</v>
      </c>
      <c r="O33" s="17">
        <v>1</v>
      </c>
      <c r="P33" s="17">
        <v>1</v>
      </c>
      <c r="Q33" s="17">
        <v>1</v>
      </c>
      <c r="R33" s="17">
        <v>1</v>
      </c>
      <c r="S33" s="17">
        <v>0</v>
      </c>
      <c r="T33" s="17">
        <v>1</v>
      </c>
      <c r="U33" s="17">
        <f t="shared" si="0"/>
        <v>8</v>
      </c>
      <c r="V33" s="17" t="s">
        <v>60</v>
      </c>
      <c r="W33" s="17" t="s">
        <v>52</v>
      </c>
      <c r="X33" s="17">
        <v>0</v>
      </c>
      <c r="Y33" s="17">
        <v>0</v>
      </c>
      <c r="Z33" s="17">
        <v>0</v>
      </c>
      <c r="AA33" s="17">
        <v>1</v>
      </c>
      <c r="AB33" s="17">
        <v>0</v>
      </c>
      <c r="AC33" s="17">
        <v>0</v>
      </c>
      <c r="AD33" s="17">
        <v>1</v>
      </c>
      <c r="AE33" s="17">
        <v>1</v>
      </c>
      <c r="AF33" s="17">
        <v>0</v>
      </c>
      <c r="AG33" s="17">
        <v>1</v>
      </c>
      <c r="AH33" s="17">
        <v>1</v>
      </c>
      <c r="AI33" s="17">
        <v>0</v>
      </c>
      <c r="AJ33" s="17" t="s">
        <v>67</v>
      </c>
      <c r="AK33" s="18" t="s">
        <v>137</v>
      </c>
    </row>
    <row r="34" spans="1:37" ht="21" x14ac:dyDescent="0.4">
      <c r="A34" s="19" t="s">
        <v>138</v>
      </c>
      <c r="B34" s="17" t="s">
        <v>45</v>
      </c>
      <c r="C34" s="17"/>
      <c r="D34" s="17" t="s">
        <v>46</v>
      </c>
      <c r="E34" s="17">
        <v>2020</v>
      </c>
      <c r="F34" s="17" t="s">
        <v>47</v>
      </c>
      <c r="G34" s="17" t="s">
        <v>48</v>
      </c>
      <c r="H34" s="17" t="s">
        <v>63</v>
      </c>
      <c r="I34" s="17" t="s">
        <v>59</v>
      </c>
      <c r="J34" s="17">
        <v>4</v>
      </c>
      <c r="K34" s="17" t="s">
        <v>60</v>
      </c>
      <c r="L34" s="17">
        <v>0</v>
      </c>
      <c r="M34" s="17">
        <v>1</v>
      </c>
      <c r="N34" s="17">
        <v>1</v>
      </c>
      <c r="O34" s="17">
        <v>1</v>
      </c>
      <c r="P34" s="17">
        <v>1</v>
      </c>
      <c r="Q34" s="17">
        <v>1</v>
      </c>
      <c r="R34" s="17">
        <v>1</v>
      </c>
      <c r="S34" s="17">
        <v>1</v>
      </c>
      <c r="T34" s="17">
        <v>0</v>
      </c>
      <c r="U34" s="17">
        <f t="shared" si="0"/>
        <v>7</v>
      </c>
      <c r="V34" s="17" t="s">
        <v>51</v>
      </c>
      <c r="W34" s="17" t="s">
        <v>52</v>
      </c>
      <c r="X34" s="17">
        <v>1</v>
      </c>
      <c r="Y34" s="17">
        <v>1</v>
      </c>
      <c r="Z34" s="17">
        <v>1</v>
      </c>
      <c r="AA34" s="17">
        <v>0</v>
      </c>
      <c r="AB34" s="17">
        <v>0</v>
      </c>
      <c r="AC34" s="17">
        <v>0</v>
      </c>
      <c r="AD34" s="17">
        <v>0</v>
      </c>
      <c r="AE34" s="17">
        <v>0</v>
      </c>
      <c r="AF34" s="17">
        <v>1</v>
      </c>
      <c r="AG34" s="17" t="s">
        <v>93</v>
      </c>
      <c r="AH34" s="17">
        <v>0</v>
      </c>
      <c r="AI34" s="17">
        <v>0</v>
      </c>
      <c r="AJ34" s="17" t="s">
        <v>67</v>
      </c>
      <c r="AK34" s="18" t="s">
        <v>139</v>
      </c>
    </row>
    <row r="35" spans="1:37" ht="21" x14ac:dyDescent="0.4">
      <c r="A35" s="19" t="s">
        <v>140</v>
      </c>
      <c r="B35" s="17" t="s">
        <v>141</v>
      </c>
      <c r="C35" s="17"/>
      <c r="D35" s="17" t="s">
        <v>46</v>
      </c>
      <c r="E35" s="17">
        <v>2013</v>
      </c>
      <c r="F35" s="17" t="s">
        <v>47</v>
      </c>
      <c r="G35" s="17" t="s">
        <v>78</v>
      </c>
      <c r="H35" s="17" t="s">
        <v>63</v>
      </c>
      <c r="I35" s="17" t="s">
        <v>59</v>
      </c>
      <c r="J35" s="17">
        <v>4</v>
      </c>
      <c r="K35" s="17" t="s">
        <v>60</v>
      </c>
      <c r="L35" s="17">
        <v>0</v>
      </c>
      <c r="M35" s="17">
        <v>1</v>
      </c>
      <c r="N35" s="17">
        <v>1</v>
      </c>
      <c r="O35" s="17">
        <v>0</v>
      </c>
      <c r="P35" s="17">
        <v>1</v>
      </c>
      <c r="Q35" s="17">
        <v>1</v>
      </c>
      <c r="R35" s="17">
        <v>1</v>
      </c>
      <c r="S35" s="17">
        <v>0</v>
      </c>
      <c r="T35" s="17">
        <v>1</v>
      </c>
      <c r="U35" s="17">
        <f t="shared" si="0"/>
        <v>6</v>
      </c>
      <c r="V35" s="17" t="s">
        <v>51</v>
      </c>
      <c r="W35" s="17" t="s">
        <v>52</v>
      </c>
      <c r="X35" s="17">
        <v>1</v>
      </c>
      <c r="Y35" s="17">
        <v>1</v>
      </c>
      <c r="Z35" s="17">
        <v>1</v>
      </c>
      <c r="AA35" s="17">
        <v>0</v>
      </c>
      <c r="AB35" s="17">
        <v>0</v>
      </c>
      <c r="AC35" s="17">
        <v>0</v>
      </c>
      <c r="AD35" s="17">
        <v>0</v>
      </c>
      <c r="AE35" s="17">
        <v>1</v>
      </c>
      <c r="AF35" s="17">
        <v>1</v>
      </c>
      <c r="AG35" s="17">
        <v>1</v>
      </c>
      <c r="AH35" s="17">
        <v>1</v>
      </c>
      <c r="AI35" s="17">
        <v>1</v>
      </c>
      <c r="AJ35" s="17" t="s">
        <v>67</v>
      </c>
      <c r="AK35" s="18" t="s">
        <v>142</v>
      </c>
    </row>
    <row r="36" spans="1:37" ht="21" x14ac:dyDescent="0.4">
      <c r="A36" s="19" t="s">
        <v>143</v>
      </c>
      <c r="B36" s="17" t="s">
        <v>144</v>
      </c>
      <c r="C36" s="17"/>
      <c r="D36" s="17" t="s">
        <v>46</v>
      </c>
      <c r="E36" s="17">
        <v>2019</v>
      </c>
      <c r="F36" s="17">
        <v>2025</v>
      </c>
      <c r="G36" s="17" t="s">
        <v>78</v>
      </c>
      <c r="H36" s="17" t="s">
        <v>63</v>
      </c>
      <c r="I36" s="17" t="s">
        <v>59</v>
      </c>
      <c r="J36" s="17" t="s">
        <v>73</v>
      </c>
      <c r="K36" s="17" t="s">
        <v>51</v>
      </c>
      <c r="L36" s="17">
        <v>1</v>
      </c>
      <c r="M36" s="17">
        <v>1</v>
      </c>
      <c r="N36" s="17">
        <v>1</v>
      </c>
      <c r="O36" s="17">
        <v>0</v>
      </c>
      <c r="P36" s="17">
        <v>1</v>
      </c>
      <c r="Q36" s="17">
        <v>1</v>
      </c>
      <c r="R36" s="17">
        <v>1</v>
      </c>
      <c r="S36" s="17">
        <v>1</v>
      </c>
      <c r="T36" s="17">
        <v>0</v>
      </c>
      <c r="U36" s="17">
        <f t="shared" si="0"/>
        <v>7</v>
      </c>
      <c r="V36" s="17" t="s">
        <v>60</v>
      </c>
      <c r="W36" s="17" t="s">
        <v>52</v>
      </c>
      <c r="X36" s="17">
        <v>1</v>
      </c>
      <c r="Y36" s="17">
        <v>0</v>
      </c>
      <c r="Z36" s="17">
        <v>1</v>
      </c>
      <c r="AA36" s="17">
        <v>1</v>
      </c>
      <c r="AB36" s="17">
        <v>1</v>
      </c>
      <c r="AC36" s="17">
        <v>0</v>
      </c>
      <c r="AD36" s="17">
        <v>0</v>
      </c>
      <c r="AE36" s="17">
        <v>0</v>
      </c>
      <c r="AF36" s="17">
        <v>1</v>
      </c>
      <c r="AG36" s="17">
        <v>1</v>
      </c>
      <c r="AH36" s="17">
        <v>1</v>
      </c>
      <c r="AI36" s="17">
        <v>1</v>
      </c>
      <c r="AJ36" s="17" t="s">
        <v>67</v>
      </c>
      <c r="AK36" s="18" t="s">
        <v>145</v>
      </c>
    </row>
    <row r="37" spans="1:37" ht="21" x14ac:dyDescent="0.4">
      <c r="A37" s="19" t="s">
        <v>146</v>
      </c>
      <c r="B37" s="17" t="s">
        <v>56</v>
      </c>
      <c r="C37" s="17"/>
      <c r="D37" s="17" t="s">
        <v>57</v>
      </c>
      <c r="E37" s="17">
        <v>2015</v>
      </c>
      <c r="F37" s="17" t="s">
        <v>47</v>
      </c>
      <c r="G37" s="17" t="s">
        <v>48</v>
      </c>
      <c r="H37" s="17" t="s">
        <v>90</v>
      </c>
      <c r="I37" s="17" t="s">
        <v>59</v>
      </c>
      <c r="J37" s="17" t="s">
        <v>73</v>
      </c>
      <c r="K37" s="17" t="s">
        <v>51</v>
      </c>
      <c r="L37" s="17">
        <v>0</v>
      </c>
      <c r="M37" s="17">
        <v>1</v>
      </c>
      <c r="N37" s="17">
        <v>0</v>
      </c>
      <c r="O37" s="17">
        <v>0</v>
      </c>
      <c r="P37" s="17">
        <v>0</v>
      </c>
      <c r="Q37" s="17">
        <v>1</v>
      </c>
      <c r="R37" s="17">
        <v>1</v>
      </c>
      <c r="S37" s="17">
        <v>0</v>
      </c>
      <c r="T37" s="17">
        <v>0</v>
      </c>
      <c r="U37" s="17">
        <f t="shared" si="0"/>
        <v>3</v>
      </c>
      <c r="V37" s="17" t="s">
        <v>51</v>
      </c>
      <c r="W37" s="17" t="s">
        <v>52</v>
      </c>
      <c r="X37" s="17">
        <v>1</v>
      </c>
      <c r="Y37" s="17">
        <v>0</v>
      </c>
      <c r="Z37" s="17">
        <v>0</v>
      </c>
      <c r="AA37" s="17">
        <v>0</v>
      </c>
      <c r="AB37" s="17">
        <v>0</v>
      </c>
      <c r="AC37" s="17">
        <v>0</v>
      </c>
      <c r="AD37" s="17">
        <v>0</v>
      </c>
      <c r="AE37" s="17">
        <v>0</v>
      </c>
      <c r="AF37" s="17">
        <v>0</v>
      </c>
      <c r="AG37" s="17">
        <v>1</v>
      </c>
      <c r="AH37" s="17">
        <v>1</v>
      </c>
      <c r="AI37" s="17">
        <v>0</v>
      </c>
      <c r="AJ37" s="17" t="s">
        <v>67</v>
      </c>
      <c r="AK37" s="18" t="s">
        <v>147</v>
      </c>
    </row>
    <row r="38" spans="1:37" ht="21" x14ac:dyDescent="0.4">
      <c r="A38" s="19" t="s">
        <v>148</v>
      </c>
      <c r="B38" s="17" t="s">
        <v>76</v>
      </c>
      <c r="C38" s="17"/>
      <c r="D38" s="17" t="s">
        <v>46</v>
      </c>
      <c r="E38" s="17">
        <v>2016</v>
      </c>
      <c r="F38" s="17" t="s">
        <v>47</v>
      </c>
      <c r="G38" s="17" t="s">
        <v>48</v>
      </c>
      <c r="H38" s="17" t="s">
        <v>63</v>
      </c>
      <c r="I38" s="17" t="s">
        <v>59</v>
      </c>
      <c r="J38" s="17" t="s">
        <v>73</v>
      </c>
      <c r="K38" s="17" t="s">
        <v>51</v>
      </c>
      <c r="L38" s="17">
        <v>0</v>
      </c>
      <c r="M38" s="17">
        <v>1</v>
      </c>
      <c r="N38" s="17">
        <v>0</v>
      </c>
      <c r="O38" s="17">
        <v>0</v>
      </c>
      <c r="P38" s="17">
        <v>0</v>
      </c>
      <c r="Q38" s="17">
        <v>1</v>
      </c>
      <c r="R38" s="17">
        <v>1</v>
      </c>
      <c r="S38" s="17">
        <v>1</v>
      </c>
      <c r="T38" s="17">
        <v>0</v>
      </c>
      <c r="U38" s="17">
        <f t="shared" si="0"/>
        <v>4</v>
      </c>
      <c r="V38" s="17" t="s">
        <v>51</v>
      </c>
      <c r="W38" s="17" t="s">
        <v>52</v>
      </c>
      <c r="X38" s="17">
        <v>0</v>
      </c>
      <c r="Y38" s="17">
        <v>0</v>
      </c>
      <c r="Z38" s="17">
        <v>0</v>
      </c>
      <c r="AA38" s="17">
        <v>0</v>
      </c>
      <c r="AB38" s="17">
        <v>0</v>
      </c>
      <c r="AC38" s="17">
        <v>0</v>
      </c>
      <c r="AD38" s="17">
        <v>0</v>
      </c>
      <c r="AE38" s="17">
        <v>1</v>
      </c>
      <c r="AF38" s="17">
        <v>0</v>
      </c>
      <c r="AG38" s="17" t="s">
        <v>93</v>
      </c>
      <c r="AH38" s="17">
        <v>1</v>
      </c>
      <c r="AI38" s="17">
        <v>0</v>
      </c>
      <c r="AJ38" s="17" t="s">
        <v>67</v>
      </c>
      <c r="AK38" s="18" t="s">
        <v>149</v>
      </c>
    </row>
    <row r="39" spans="1:37" ht="21" x14ac:dyDescent="0.4">
      <c r="A39" s="19" t="s">
        <v>150</v>
      </c>
      <c r="B39" s="17" t="s">
        <v>76</v>
      </c>
      <c r="C39" s="17"/>
      <c r="D39" s="17" t="s">
        <v>46</v>
      </c>
      <c r="E39" s="17">
        <v>2010</v>
      </c>
      <c r="F39" s="17" t="s">
        <v>47</v>
      </c>
      <c r="G39" s="17" t="s">
        <v>48</v>
      </c>
      <c r="H39" s="17" t="s">
        <v>63</v>
      </c>
      <c r="I39" s="17" t="s">
        <v>59</v>
      </c>
      <c r="J39" s="17">
        <v>4</v>
      </c>
      <c r="K39" s="17" t="s">
        <v>60</v>
      </c>
      <c r="L39" s="17">
        <v>0</v>
      </c>
      <c r="M39" s="17">
        <v>1</v>
      </c>
      <c r="N39" s="17">
        <v>1</v>
      </c>
      <c r="O39" s="17">
        <v>1</v>
      </c>
      <c r="P39" s="17">
        <v>1</v>
      </c>
      <c r="Q39" s="17">
        <v>1</v>
      </c>
      <c r="R39" s="17">
        <v>1</v>
      </c>
      <c r="S39" s="17">
        <v>0</v>
      </c>
      <c r="T39" s="17">
        <v>1</v>
      </c>
      <c r="U39" s="17">
        <f t="shared" si="0"/>
        <v>7</v>
      </c>
      <c r="V39" s="17" t="s">
        <v>51</v>
      </c>
      <c r="W39" s="17" t="s">
        <v>52</v>
      </c>
      <c r="X39" s="17">
        <v>1</v>
      </c>
      <c r="Y39" s="17">
        <v>1</v>
      </c>
      <c r="Z39" s="17">
        <v>1</v>
      </c>
      <c r="AA39" s="17">
        <v>0</v>
      </c>
      <c r="AB39" s="17">
        <v>0</v>
      </c>
      <c r="AC39" s="17">
        <v>0</v>
      </c>
      <c r="AD39" s="17">
        <v>0</v>
      </c>
      <c r="AE39" s="17">
        <v>0</v>
      </c>
      <c r="AF39" s="17">
        <v>1</v>
      </c>
      <c r="AG39" s="17">
        <v>1</v>
      </c>
      <c r="AH39" s="17">
        <v>1</v>
      </c>
      <c r="AI39" s="17">
        <v>0</v>
      </c>
      <c r="AJ39" s="17" t="s">
        <v>67</v>
      </c>
      <c r="AK39" s="18" t="s">
        <v>151</v>
      </c>
    </row>
    <row r="40" spans="1:37" ht="21" x14ac:dyDescent="0.4">
      <c r="A40" s="19" t="s">
        <v>152</v>
      </c>
      <c r="B40" s="17" t="s">
        <v>66</v>
      </c>
      <c r="C40" s="17"/>
      <c r="D40" s="17" t="s">
        <v>46</v>
      </c>
      <c r="E40" s="17">
        <v>2020</v>
      </c>
      <c r="F40" s="17" t="s">
        <v>47</v>
      </c>
      <c r="G40" s="17" t="s">
        <v>48</v>
      </c>
      <c r="H40" s="17" t="s">
        <v>63</v>
      </c>
      <c r="I40" s="17" t="s">
        <v>59</v>
      </c>
      <c r="J40" s="17">
        <v>7</v>
      </c>
      <c r="K40" s="17" t="s">
        <v>60</v>
      </c>
      <c r="L40" s="17">
        <v>0</v>
      </c>
      <c r="M40" s="17">
        <v>1</v>
      </c>
      <c r="N40" s="17">
        <v>1</v>
      </c>
      <c r="O40" s="17">
        <v>1</v>
      </c>
      <c r="P40" s="17">
        <v>1</v>
      </c>
      <c r="Q40" s="17">
        <v>1</v>
      </c>
      <c r="R40" s="17">
        <v>1</v>
      </c>
      <c r="S40" s="17">
        <v>0</v>
      </c>
      <c r="T40" s="17">
        <v>1</v>
      </c>
      <c r="U40" s="17">
        <f t="shared" si="0"/>
        <v>7</v>
      </c>
      <c r="V40" s="17" t="s">
        <v>51</v>
      </c>
      <c r="W40" s="17" t="s">
        <v>52</v>
      </c>
      <c r="X40" s="17">
        <v>1</v>
      </c>
      <c r="Y40" s="17">
        <v>1</v>
      </c>
      <c r="Z40" s="17">
        <v>1</v>
      </c>
      <c r="AA40" s="17">
        <v>0</v>
      </c>
      <c r="AB40" s="17">
        <v>0</v>
      </c>
      <c r="AC40" s="17">
        <v>0</v>
      </c>
      <c r="AD40" s="17">
        <v>0</v>
      </c>
      <c r="AE40" s="17">
        <v>0</v>
      </c>
      <c r="AF40" s="17">
        <v>1</v>
      </c>
      <c r="AG40" s="17" t="s">
        <v>93</v>
      </c>
      <c r="AH40" s="17">
        <v>0</v>
      </c>
      <c r="AI40" s="17">
        <v>0</v>
      </c>
      <c r="AJ40" s="17" t="s">
        <v>67</v>
      </c>
      <c r="AK40" s="18" t="s">
        <v>153</v>
      </c>
    </row>
    <row r="41" spans="1:37" ht="21" x14ac:dyDescent="0.4">
      <c r="A41" s="19" t="s">
        <v>154</v>
      </c>
      <c r="B41" s="17" t="s">
        <v>66</v>
      </c>
      <c r="C41" s="17"/>
      <c r="D41" s="17" t="s">
        <v>46</v>
      </c>
      <c r="E41" s="17">
        <v>2025</v>
      </c>
      <c r="F41" s="17">
        <v>2025</v>
      </c>
      <c r="G41" s="17" t="s">
        <v>78</v>
      </c>
      <c r="H41" s="17" t="s">
        <v>90</v>
      </c>
      <c r="I41" s="17" t="s">
        <v>59</v>
      </c>
      <c r="J41" s="17">
        <v>3</v>
      </c>
      <c r="K41" s="17" t="s">
        <v>60</v>
      </c>
      <c r="L41" s="17">
        <v>0</v>
      </c>
      <c r="M41" s="17">
        <v>1</v>
      </c>
      <c r="N41" s="17">
        <v>1</v>
      </c>
      <c r="O41" s="17">
        <v>0</v>
      </c>
      <c r="P41" s="17">
        <v>1</v>
      </c>
      <c r="Q41" s="17">
        <v>1</v>
      </c>
      <c r="R41" s="17">
        <v>1</v>
      </c>
      <c r="S41" s="17">
        <v>1</v>
      </c>
      <c r="T41" s="17">
        <v>1</v>
      </c>
      <c r="U41" s="17">
        <f t="shared" si="0"/>
        <v>7</v>
      </c>
      <c r="V41" s="17" t="s">
        <v>60</v>
      </c>
      <c r="W41" s="17" t="s">
        <v>52</v>
      </c>
      <c r="X41" s="17">
        <v>0</v>
      </c>
      <c r="Y41" s="17">
        <v>1</v>
      </c>
      <c r="Z41" s="17">
        <v>1</v>
      </c>
      <c r="AA41" s="17">
        <v>0</v>
      </c>
      <c r="AB41" s="17">
        <v>1</v>
      </c>
      <c r="AC41" s="17">
        <v>1</v>
      </c>
      <c r="AD41" s="17">
        <v>0</v>
      </c>
      <c r="AE41" s="17">
        <v>1</v>
      </c>
      <c r="AF41" s="17">
        <v>1</v>
      </c>
      <c r="AG41" s="17">
        <v>1</v>
      </c>
      <c r="AH41" s="17" t="s">
        <v>51</v>
      </c>
      <c r="AI41" s="17">
        <v>1</v>
      </c>
      <c r="AJ41" s="17" t="s">
        <v>53</v>
      </c>
      <c r="AK41" s="18" t="s">
        <v>155</v>
      </c>
    </row>
    <row r="42" spans="1:37" ht="21" x14ac:dyDescent="0.4">
      <c r="A42" s="19" t="s">
        <v>156</v>
      </c>
      <c r="B42" s="17" t="s">
        <v>76</v>
      </c>
      <c r="C42" s="17"/>
      <c r="D42" s="17" t="s">
        <v>46</v>
      </c>
      <c r="E42" s="17">
        <v>2021</v>
      </c>
      <c r="F42" s="17">
        <v>2021</v>
      </c>
      <c r="G42" s="17" t="s">
        <v>48</v>
      </c>
      <c r="H42" s="17" t="s">
        <v>63</v>
      </c>
      <c r="I42" s="17" t="s">
        <v>50</v>
      </c>
      <c r="J42" s="17">
        <v>4</v>
      </c>
      <c r="K42" s="17" t="s">
        <v>60</v>
      </c>
      <c r="L42" s="17">
        <v>1</v>
      </c>
      <c r="M42" s="17">
        <v>1</v>
      </c>
      <c r="N42" s="17">
        <v>0</v>
      </c>
      <c r="O42" s="17">
        <v>0</v>
      </c>
      <c r="P42" s="17">
        <v>0</v>
      </c>
      <c r="Q42" s="17">
        <v>1</v>
      </c>
      <c r="R42" s="17">
        <v>1</v>
      </c>
      <c r="S42" s="17">
        <v>0</v>
      </c>
      <c r="T42" s="17">
        <v>0</v>
      </c>
      <c r="U42" s="17">
        <f t="shared" si="0"/>
        <v>4</v>
      </c>
      <c r="V42" s="17" t="s">
        <v>60</v>
      </c>
      <c r="W42" s="17" t="s">
        <v>52</v>
      </c>
      <c r="X42" s="17">
        <v>0</v>
      </c>
      <c r="Y42" s="17">
        <v>0</v>
      </c>
      <c r="Z42" s="17">
        <v>0</v>
      </c>
      <c r="AA42" s="17">
        <v>1</v>
      </c>
      <c r="AB42" s="17">
        <v>0</v>
      </c>
      <c r="AC42" s="17">
        <v>0</v>
      </c>
      <c r="AD42" s="17">
        <v>0</v>
      </c>
      <c r="AE42" s="17">
        <v>0</v>
      </c>
      <c r="AF42" s="17">
        <v>0</v>
      </c>
      <c r="AG42" s="17">
        <v>0</v>
      </c>
      <c r="AH42" s="17" t="s">
        <v>51</v>
      </c>
      <c r="AI42" s="17">
        <v>1</v>
      </c>
      <c r="AJ42" s="17" t="s">
        <v>53</v>
      </c>
      <c r="AK42" s="18" t="s">
        <v>157</v>
      </c>
    </row>
    <row r="43" spans="1:37" ht="21" x14ac:dyDescent="0.4">
      <c r="A43" s="19" t="s">
        <v>158</v>
      </c>
      <c r="B43" s="17" t="s">
        <v>56</v>
      </c>
      <c r="C43" s="17"/>
      <c r="D43" s="17" t="s">
        <v>57</v>
      </c>
      <c r="E43" s="17">
        <v>2020</v>
      </c>
      <c r="F43" s="17" t="s">
        <v>47</v>
      </c>
      <c r="G43" s="17" t="s">
        <v>48</v>
      </c>
      <c r="H43" s="17" t="s">
        <v>63</v>
      </c>
      <c r="I43" s="17" t="s">
        <v>59</v>
      </c>
      <c r="J43" s="17" t="s">
        <v>73</v>
      </c>
      <c r="K43" s="17" t="s">
        <v>51</v>
      </c>
      <c r="L43" s="17">
        <v>1</v>
      </c>
      <c r="M43" s="17">
        <v>1</v>
      </c>
      <c r="N43" s="17">
        <v>0</v>
      </c>
      <c r="O43" s="17">
        <v>0</v>
      </c>
      <c r="P43" s="17">
        <v>0</v>
      </c>
      <c r="Q43" s="17">
        <v>1</v>
      </c>
      <c r="R43" s="17">
        <v>1</v>
      </c>
      <c r="S43" s="17">
        <v>0</v>
      </c>
      <c r="T43" s="17">
        <v>0</v>
      </c>
      <c r="U43" s="17">
        <f t="shared" si="0"/>
        <v>4</v>
      </c>
      <c r="V43" s="17" t="s">
        <v>51</v>
      </c>
      <c r="W43" s="17" t="s">
        <v>52</v>
      </c>
      <c r="X43" s="17">
        <v>1</v>
      </c>
      <c r="Y43" s="17">
        <v>0</v>
      </c>
      <c r="Z43" s="17">
        <v>0</v>
      </c>
      <c r="AA43" s="17">
        <v>0</v>
      </c>
      <c r="AB43" s="17">
        <v>0</v>
      </c>
      <c r="AC43" s="17">
        <v>0</v>
      </c>
      <c r="AD43" s="17">
        <v>0</v>
      </c>
      <c r="AE43" s="17">
        <v>0</v>
      </c>
      <c r="AF43" s="17">
        <v>0</v>
      </c>
      <c r="AG43" s="17">
        <v>1</v>
      </c>
      <c r="AH43" s="17">
        <v>0</v>
      </c>
      <c r="AI43" s="17">
        <v>0</v>
      </c>
      <c r="AJ43" s="17" t="s">
        <v>67</v>
      </c>
      <c r="AK43" s="18" t="s">
        <v>159</v>
      </c>
    </row>
    <row r="44" spans="1:37" ht="21" x14ac:dyDescent="0.4">
      <c r="A44" s="19" t="s">
        <v>160</v>
      </c>
      <c r="B44" s="17" t="s">
        <v>161</v>
      </c>
      <c r="C44" s="17"/>
      <c r="D44" s="17" t="s">
        <v>162</v>
      </c>
      <c r="E44" s="17">
        <v>2022</v>
      </c>
      <c r="F44" s="17">
        <v>2024</v>
      </c>
      <c r="G44" s="17" t="s">
        <v>78</v>
      </c>
      <c r="H44" s="17" t="s">
        <v>63</v>
      </c>
      <c r="I44" s="17" t="s">
        <v>98</v>
      </c>
      <c r="J44" s="17" t="s">
        <v>73</v>
      </c>
      <c r="K44" s="17" t="s">
        <v>51</v>
      </c>
      <c r="L44" s="17">
        <v>1</v>
      </c>
      <c r="M44" s="17">
        <v>1</v>
      </c>
      <c r="N44" s="17">
        <v>0</v>
      </c>
      <c r="O44" s="17">
        <v>0</v>
      </c>
      <c r="P44" s="17">
        <v>0</v>
      </c>
      <c r="Q44" s="17">
        <v>1</v>
      </c>
      <c r="R44" s="17">
        <v>1</v>
      </c>
      <c r="S44" s="17">
        <v>0</v>
      </c>
      <c r="T44" s="17">
        <v>1</v>
      </c>
      <c r="U44" s="17">
        <f t="shared" si="0"/>
        <v>5</v>
      </c>
      <c r="V44" s="17" t="s">
        <v>60</v>
      </c>
      <c r="W44" s="17" t="s">
        <v>52</v>
      </c>
      <c r="X44" s="17">
        <v>0</v>
      </c>
      <c r="Y44" s="17">
        <v>0</v>
      </c>
      <c r="Z44" s="17">
        <v>0</v>
      </c>
      <c r="AA44" s="17">
        <v>1</v>
      </c>
      <c r="AB44" s="17">
        <v>1</v>
      </c>
      <c r="AC44" s="17">
        <v>0</v>
      </c>
      <c r="AD44" s="17">
        <v>1</v>
      </c>
      <c r="AE44" s="17">
        <v>1</v>
      </c>
      <c r="AF44" s="17">
        <v>0</v>
      </c>
      <c r="AG44" s="17">
        <v>1</v>
      </c>
      <c r="AH44" s="17">
        <v>0</v>
      </c>
      <c r="AI44" s="17">
        <v>0</v>
      </c>
      <c r="AJ44" s="17" t="s">
        <v>67</v>
      </c>
      <c r="AK44" s="18" t="s">
        <v>163</v>
      </c>
    </row>
    <row r="45" spans="1:37" ht="21" x14ac:dyDescent="0.4">
      <c r="A45" s="20" t="s">
        <v>164</v>
      </c>
      <c r="B45" s="17" t="s">
        <v>161</v>
      </c>
      <c r="C45" s="17" t="s">
        <v>70</v>
      </c>
      <c r="D45" s="17" t="s">
        <v>162</v>
      </c>
      <c r="E45" s="17">
        <v>2021</v>
      </c>
      <c r="F45" s="17">
        <v>2021</v>
      </c>
      <c r="G45" s="17" t="s">
        <v>78</v>
      </c>
      <c r="H45" s="17" t="s">
        <v>49</v>
      </c>
      <c r="I45" s="17" t="s">
        <v>50</v>
      </c>
      <c r="J45" s="17" t="s">
        <v>73</v>
      </c>
      <c r="K45" s="17" t="s">
        <v>51</v>
      </c>
      <c r="L45" s="17">
        <v>1</v>
      </c>
      <c r="M45" s="17">
        <v>1</v>
      </c>
      <c r="N45" s="17">
        <v>0</v>
      </c>
      <c r="O45" s="17">
        <v>1</v>
      </c>
      <c r="P45" s="17">
        <v>0</v>
      </c>
      <c r="Q45" s="17">
        <v>0</v>
      </c>
      <c r="R45" s="17">
        <v>0</v>
      </c>
      <c r="S45" s="17">
        <v>0</v>
      </c>
      <c r="T45" s="17">
        <v>0</v>
      </c>
      <c r="U45" s="17">
        <f t="shared" si="0"/>
        <v>3</v>
      </c>
      <c r="V45" s="17" t="s">
        <v>60</v>
      </c>
      <c r="W45" s="17" t="s">
        <v>52</v>
      </c>
      <c r="X45" s="17">
        <v>1</v>
      </c>
      <c r="Y45" s="17">
        <v>0</v>
      </c>
      <c r="Z45" s="17">
        <v>0</v>
      </c>
      <c r="AA45" s="17">
        <v>1</v>
      </c>
      <c r="AB45" s="17">
        <v>0</v>
      </c>
      <c r="AC45" s="17">
        <v>0</v>
      </c>
      <c r="AD45" s="17">
        <v>0</v>
      </c>
      <c r="AE45" s="17">
        <v>0</v>
      </c>
      <c r="AF45" s="17">
        <v>0</v>
      </c>
      <c r="AG45" s="17">
        <v>0</v>
      </c>
      <c r="AH45" s="17" t="s">
        <v>51</v>
      </c>
      <c r="AI45" s="17">
        <v>1</v>
      </c>
      <c r="AJ45" s="17" t="s">
        <v>53</v>
      </c>
      <c r="AK45" s="18" t="s">
        <v>165</v>
      </c>
    </row>
    <row r="46" spans="1:37" ht="21" x14ac:dyDescent="0.4">
      <c r="A46" s="19" t="s">
        <v>166</v>
      </c>
      <c r="B46" s="17" t="s">
        <v>70</v>
      </c>
      <c r="C46" s="17"/>
      <c r="D46" s="17" t="s">
        <v>71</v>
      </c>
      <c r="E46" s="17">
        <v>2025</v>
      </c>
      <c r="F46" s="17">
        <v>2025</v>
      </c>
      <c r="G46" s="17" t="s">
        <v>48</v>
      </c>
      <c r="H46" s="17" t="s">
        <v>63</v>
      </c>
      <c r="I46" s="17" t="s">
        <v>98</v>
      </c>
      <c r="J46" s="17">
        <v>2</v>
      </c>
      <c r="K46" s="17" t="s">
        <v>60</v>
      </c>
      <c r="L46" s="17">
        <v>1</v>
      </c>
      <c r="M46" s="17">
        <v>1</v>
      </c>
      <c r="N46" s="17">
        <v>0</v>
      </c>
      <c r="O46" s="17">
        <v>0</v>
      </c>
      <c r="P46" s="17">
        <v>0</v>
      </c>
      <c r="Q46" s="17">
        <v>1</v>
      </c>
      <c r="R46" s="17">
        <v>1</v>
      </c>
      <c r="S46" s="17">
        <v>0</v>
      </c>
      <c r="T46" s="17">
        <v>0</v>
      </c>
      <c r="U46" s="17">
        <f t="shared" si="0"/>
        <v>4</v>
      </c>
      <c r="V46" s="17" t="s">
        <v>60</v>
      </c>
      <c r="W46" s="17" t="s">
        <v>52</v>
      </c>
      <c r="X46" s="17">
        <v>0</v>
      </c>
      <c r="Y46" s="17">
        <v>0</v>
      </c>
      <c r="Z46" s="17">
        <v>0</v>
      </c>
      <c r="AA46" s="17">
        <v>1</v>
      </c>
      <c r="AB46" s="17">
        <v>0</v>
      </c>
      <c r="AC46" s="17">
        <v>1</v>
      </c>
      <c r="AD46" s="17">
        <v>1</v>
      </c>
      <c r="AE46" s="17">
        <v>0</v>
      </c>
      <c r="AF46" s="17">
        <v>1</v>
      </c>
      <c r="AG46" s="17">
        <v>1</v>
      </c>
      <c r="AH46" s="17">
        <v>0</v>
      </c>
      <c r="AI46" s="17">
        <v>0</v>
      </c>
      <c r="AJ46" s="17" t="s">
        <v>67</v>
      </c>
      <c r="AK46" s="18" t="s">
        <v>167</v>
      </c>
    </row>
    <row r="47" spans="1:37" ht="21" x14ac:dyDescent="0.4">
      <c r="A47" s="19" t="s">
        <v>168</v>
      </c>
      <c r="B47" s="17" t="s">
        <v>169</v>
      </c>
      <c r="C47" s="17"/>
      <c r="D47" s="17" t="s">
        <v>46</v>
      </c>
      <c r="E47" s="17">
        <v>2018</v>
      </c>
      <c r="F47" s="17">
        <v>2018</v>
      </c>
      <c r="G47" s="17" t="s">
        <v>48</v>
      </c>
      <c r="H47" s="17" t="s">
        <v>90</v>
      </c>
      <c r="I47" s="17" t="s">
        <v>59</v>
      </c>
      <c r="J47" s="17">
        <v>4</v>
      </c>
      <c r="K47" s="17" t="s">
        <v>60</v>
      </c>
      <c r="L47" s="17">
        <v>0</v>
      </c>
      <c r="M47" s="17">
        <v>1</v>
      </c>
      <c r="N47" s="17">
        <v>1</v>
      </c>
      <c r="O47" s="17">
        <v>0</v>
      </c>
      <c r="P47" s="17">
        <v>1</v>
      </c>
      <c r="Q47" s="17">
        <v>1</v>
      </c>
      <c r="R47" s="17">
        <v>0</v>
      </c>
      <c r="S47" s="17">
        <v>1</v>
      </c>
      <c r="T47" s="17">
        <v>1</v>
      </c>
      <c r="U47" s="17">
        <f t="shared" si="0"/>
        <v>6</v>
      </c>
      <c r="V47" s="17" t="s">
        <v>60</v>
      </c>
      <c r="W47" s="17" t="s">
        <v>52</v>
      </c>
      <c r="X47" s="17">
        <v>0</v>
      </c>
      <c r="Y47" s="17">
        <v>0</v>
      </c>
      <c r="Z47" s="17">
        <v>0</v>
      </c>
      <c r="AA47" s="17">
        <v>1</v>
      </c>
      <c r="AB47" s="17">
        <v>1</v>
      </c>
      <c r="AC47" s="17">
        <v>0</v>
      </c>
      <c r="AD47" s="17">
        <v>1</v>
      </c>
      <c r="AE47" s="17">
        <v>0</v>
      </c>
      <c r="AF47" s="17">
        <v>0</v>
      </c>
      <c r="AG47" s="17">
        <v>1</v>
      </c>
      <c r="AH47" s="17">
        <v>0</v>
      </c>
      <c r="AI47" s="17">
        <v>0</v>
      </c>
      <c r="AJ47" s="17" t="s">
        <v>67</v>
      </c>
      <c r="AK47" s="18" t="s">
        <v>170</v>
      </c>
    </row>
    <row r="48" spans="1:37" ht="21" x14ac:dyDescent="0.4">
      <c r="A48" s="19" t="s">
        <v>171</v>
      </c>
      <c r="B48" s="17" t="s">
        <v>70</v>
      </c>
      <c r="C48" s="17"/>
      <c r="D48" s="17" t="s">
        <v>71</v>
      </c>
      <c r="E48" s="17">
        <v>2022</v>
      </c>
      <c r="F48" s="17" t="s">
        <v>47</v>
      </c>
      <c r="G48" s="17" t="s">
        <v>48</v>
      </c>
      <c r="H48" s="17" t="s">
        <v>63</v>
      </c>
      <c r="I48" s="17" t="s">
        <v>59</v>
      </c>
      <c r="J48" s="17">
        <v>4</v>
      </c>
      <c r="K48" s="17" t="s">
        <v>60</v>
      </c>
      <c r="L48" s="17">
        <v>0</v>
      </c>
      <c r="M48" s="17">
        <v>1</v>
      </c>
      <c r="N48" s="17">
        <v>0</v>
      </c>
      <c r="O48" s="17">
        <v>1</v>
      </c>
      <c r="P48" s="17">
        <v>0</v>
      </c>
      <c r="Q48" s="17">
        <v>1</v>
      </c>
      <c r="R48" s="17">
        <v>1</v>
      </c>
      <c r="S48" s="17">
        <v>0</v>
      </c>
      <c r="T48" s="17">
        <v>0</v>
      </c>
      <c r="U48" s="17">
        <f t="shared" si="0"/>
        <v>4</v>
      </c>
      <c r="V48" s="17" t="s">
        <v>51</v>
      </c>
      <c r="W48" s="17" t="s">
        <v>52</v>
      </c>
      <c r="X48" s="17">
        <v>0</v>
      </c>
      <c r="Y48" s="17">
        <v>0</v>
      </c>
      <c r="Z48" s="17">
        <v>0</v>
      </c>
      <c r="AA48" s="17">
        <v>0</v>
      </c>
      <c r="AB48" s="17">
        <v>0</v>
      </c>
      <c r="AC48" s="17">
        <v>0</v>
      </c>
      <c r="AD48" s="17">
        <v>0</v>
      </c>
      <c r="AE48" s="17">
        <v>0</v>
      </c>
      <c r="AF48" s="17">
        <v>0</v>
      </c>
      <c r="AG48" s="17" t="s">
        <v>93</v>
      </c>
      <c r="AH48" s="17">
        <v>0</v>
      </c>
      <c r="AI48" s="17">
        <v>0</v>
      </c>
      <c r="AJ48" s="17" t="s">
        <v>67</v>
      </c>
      <c r="AK48" s="18" t="s">
        <v>172</v>
      </c>
    </row>
    <row r="49" spans="1:37" ht="21" x14ac:dyDescent="0.4">
      <c r="A49" s="19" t="s">
        <v>173</v>
      </c>
      <c r="B49" s="17" t="s">
        <v>104</v>
      </c>
      <c r="C49" s="17"/>
      <c r="D49" s="17" t="s">
        <v>71</v>
      </c>
      <c r="E49" s="17">
        <v>2014</v>
      </c>
      <c r="F49" s="17">
        <v>2016</v>
      </c>
      <c r="G49" s="17" t="s">
        <v>78</v>
      </c>
      <c r="H49" s="17" t="s">
        <v>63</v>
      </c>
      <c r="I49" s="17" t="s">
        <v>98</v>
      </c>
      <c r="J49" s="17">
        <v>2</v>
      </c>
      <c r="K49" s="17" t="s">
        <v>60</v>
      </c>
      <c r="L49" s="17">
        <v>1</v>
      </c>
      <c r="M49" s="17">
        <v>1</v>
      </c>
      <c r="N49" s="17">
        <v>1</v>
      </c>
      <c r="O49" s="17">
        <v>1</v>
      </c>
      <c r="P49" s="17">
        <v>1</v>
      </c>
      <c r="Q49" s="17">
        <v>1</v>
      </c>
      <c r="R49" s="17">
        <v>1</v>
      </c>
      <c r="S49" s="17">
        <v>0</v>
      </c>
      <c r="T49" s="17">
        <v>1</v>
      </c>
      <c r="U49" s="17">
        <f t="shared" si="0"/>
        <v>8</v>
      </c>
      <c r="V49" s="17" t="s">
        <v>60</v>
      </c>
      <c r="W49" s="17" t="s">
        <v>86</v>
      </c>
      <c r="X49" s="17">
        <v>1</v>
      </c>
      <c r="Y49" s="17">
        <v>1</v>
      </c>
      <c r="Z49" s="17">
        <v>1</v>
      </c>
      <c r="AA49" s="17">
        <v>1</v>
      </c>
      <c r="AB49" s="17">
        <v>1</v>
      </c>
      <c r="AC49" s="17">
        <v>0</v>
      </c>
      <c r="AD49" s="17">
        <v>1</v>
      </c>
      <c r="AE49" s="17">
        <v>1</v>
      </c>
      <c r="AF49" s="17">
        <v>1</v>
      </c>
      <c r="AG49" s="17">
        <v>1</v>
      </c>
      <c r="AH49" s="17">
        <v>0</v>
      </c>
      <c r="AI49" s="17">
        <v>0</v>
      </c>
      <c r="AJ49" s="17" t="s">
        <v>67</v>
      </c>
      <c r="AK49" s="18" t="s">
        <v>174</v>
      </c>
    </row>
    <row r="50" spans="1:37" ht="21" x14ac:dyDescent="0.4">
      <c r="A50" s="16" t="s">
        <v>175</v>
      </c>
      <c r="B50" s="17" t="s">
        <v>93</v>
      </c>
      <c r="C50" s="17"/>
      <c r="D50" s="17" t="s">
        <v>176</v>
      </c>
      <c r="E50" s="17">
        <v>2015</v>
      </c>
      <c r="F50" s="17" t="s">
        <v>47</v>
      </c>
      <c r="G50" s="17" t="s">
        <v>48</v>
      </c>
      <c r="H50" s="17" t="s">
        <v>79</v>
      </c>
      <c r="I50" s="17" t="s">
        <v>50</v>
      </c>
      <c r="J50" s="17">
        <v>9</v>
      </c>
      <c r="K50" s="17" t="s">
        <v>60</v>
      </c>
      <c r="L50" s="17">
        <v>1</v>
      </c>
      <c r="M50" s="17">
        <v>0</v>
      </c>
      <c r="N50" s="17">
        <v>0</v>
      </c>
      <c r="O50" s="17">
        <v>1</v>
      </c>
      <c r="P50" s="21">
        <v>0</v>
      </c>
      <c r="Q50" s="21">
        <v>0</v>
      </c>
      <c r="R50" s="17">
        <v>0</v>
      </c>
      <c r="S50" s="17">
        <v>0</v>
      </c>
      <c r="T50" s="17">
        <v>0</v>
      </c>
      <c r="U50" s="17">
        <f t="shared" si="0"/>
        <v>2</v>
      </c>
      <c r="V50" s="17" t="s">
        <v>51</v>
      </c>
      <c r="W50" s="17" t="s">
        <v>52</v>
      </c>
      <c r="X50" s="17">
        <v>1</v>
      </c>
      <c r="Y50" s="17">
        <v>0</v>
      </c>
      <c r="Z50" s="17">
        <v>0</v>
      </c>
      <c r="AA50" s="17">
        <v>0</v>
      </c>
      <c r="AB50" s="17">
        <v>0</v>
      </c>
      <c r="AC50" s="17">
        <v>0</v>
      </c>
      <c r="AD50" s="17">
        <v>0</v>
      </c>
      <c r="AE50" s="17">
        <v>0</v>
      </c>
      <c r="AF50" s="17">
        <v>0</v>
      </c>
      <c r="AG50" s="17">
        <v>0</v>
      </c>
      <c r="AH50" s="17" t="s">
        <v>51</v>
      </c>
      <c r="AI50" s="17">
        <v>1</v>
      </c>
      <c r="AJ50" s="17" t="s">
        <v>53</v>
      </c>
      <c r="AK50" s="18" t="s">
        <v>177</v>
      </c>
    </row>
    <row r="51" spans="1:37" ht="21" x14ac:dyDescent="0.4">
      <c r="A51" s="16" t="s">
        <v>178</v>
      </c>
      <c r="B51" s="17" t="s">
        <v>179</v>
      </c>
      <c r="C51" s="17"/>
      <c r="D51" s="17" t="s">
        <v>46</v>
      </c>
      <c r="E51" s="17">
        <v>2017</v>
      </c>
      <c r="F51" s="17">
        <v>2017</v>
      </c>
      <c r="G51" s="17" t="s">
        <v>78</v>
      </c>
      <c r="H51" s="17" t="s">
        <v>63</v>
      </c>
      <c r="I51" s="17" t="s">
        <v>98</v>
      </c>
      <c r="J51" s="17" t="s">
        <v>73</v>
      </c>
      <c r="K51" s="17" t="s">
        <v>51</v>
      </c>
      <c r="L51" s="17">
        <v>0</v>
      </c>
      <c r="M51" s="17">
        <v>1</v>
      </c>
      <c r="N51" s="17">
        <v>0</v>
      </c>
      <c r="O51" s="17">
        <v>0</v>
      </c>
      <c r="P51" s="17">
        <v>0</v>
      </c>
      <c r="Q51" s="17">
        <v>1</v>
      </c>
      <c r="R51" s="17">
        <v>1</v>
      </c>
      <c r="S51" s="17">
        <v>0</v>
      </c>
      <c r="T51" s="17">
        <v>0</v>
      </c>
      <c r="U51" s="17">
        <f t="shared" si="0"/>
        <v>3</v>
      </c>
      <c r="V51" s="17" t="s">
        <v>60</v>
      </c>
      <c r="W51" s="17" t="s">
        <v>52</v>
      </c>
      <c r="X51" s="17">
        <v>0</v>
      </c>
      <c r="Y51" s="17">
        <v>0</v>
      </c>
      <c r="Z51" s="17">
        <v>0</v>
      </c>
      <c r="AA51" s="17">
        <v>1</v>
      </c>
      <c r="AB51" s="17">
        <v>1</v>
      </c>
      <c r="AC51" s="17">
        <v>0</v>
      </c>
      <c r="AD51" s="17">
        <v>1</v>
      </c>
      <c r="AE51" s="17">
        <v>0</v>
      </c>
      <c r="AF51" s="17">
        <v>0</v>
      </c>
      <c r="AG51" s="17">
        <v>1</v>
      </c>
      <c r="AH51" s="17">
        <v>0</v>
      </c>
      <c r="AI51" s="17">
        <v>0</v>
      </c>
      <c r="AJ51" s="17" t="s">
        <v>67</v>
      </c>
      <c r="AK51" s="18" t="s">
        <v>180</v>
      </c>
    </row>
    <row r="52" spans="1:37" ht="21" x14ac:dyDescent="0.4">
      <c r="A52" s="16" t="s">
        <v>181</v>
      </c>
      <c r="B52" s="17" t="s">
        <v>89</v>
      </c>
      <c r="C52" s="17" t="s">
        <v>76</v>
      </c>
      <c r="D52" s="17" t="s">
        <v>46</v>
      </c>
      <c r="E52" s="17">
        <v>2000</v>
      </c>
      <c r="F52" s="17" t="s">
        <v>47</v>
      </c>
      <c r="G52" s="17" t="s">
        <v>78</v>
      </c>
      <c r="H52" s="17" t="s">
        <v>90</v>
      </c>
      <c r="I52" s="17" t="s">
        <v>59</v>
      </c>
      <c r="J52" s="17">
        <v>7</v>
      </c>
      <c r="K52" s="17" t="s">
        <v>60</v>
      </c>
      <c r="L52" s="17">
        <v>0</v>
      </c>
      <c r="M52" s="17">
        <v>0</v>
      </c>
      <c r="N52" s="17">
        <v>1</v>
      </c>
      <c r="O52" s="17">
        <v>0</v>
      </c>
      <c r="P52" s="17">
        <v>1</v>
      </c>
      <c r="Q52" s="17">
        <v>0</v>
      </c>
      <c r="R52" s="17">
        <v>1</v>
      </c>
      <c r="S52" s="17">
        <v>1</v>
      </c>
      <c r="T52" s="17">
        <v>1</v>
      </c>
      <c r="U52" s="17">
        <f t="shared" si="0"/>
        <v>5</v>
      </c>
      <c r="V52" s="17" t="s">
        <v>51</v>
      </c>
      <c r="W52" s="17" t="s">
        <v>86</v>
      </c>
      <c r="X52" s="17">
        <v>1</v>
      </c>
      <c r="Y52" s="17">
        <v>1</v>
      </c>
      <c r="Z52" s="17">
        <v>1</v>
      </c>
      <c r="AA52" s="17">
        <v>0</v>
      </c>
      <c r="AB52" s="17">
        <v>0</v>
      </c>
      <c r="AC52" s="17">
        <v>0</v>
      </c>
      <c r="AD52" s="17">
        <v>0</v>
      </c>
      <c r="AE52" s="17">
        <v>0</v>
      </c>
      <c r="AF52" s="17">
        <v>1</v>
      </c>
      <c r="AG52" s="17">
        <v>1</v>
      </c>
      <c r="AH52" s="17" t="s">
        <v>51</v>
      </c>
      <c r="AI52" s="17">
        <v>1</v>
      </c>
      <c r="AJ52" s="17" t="s">
        <v>53</v>
      </c>
      <c r="AK52" s="18" t="s">
        <v>182</v>
      </c>
    </row>
    <row r="53" spans="1:37" ht="21" x14ac:dyDescent="0.4">
      <c r="A53" s="16" t="s">
        <v>183</v>
      </c>
      <c r="B53" s="17" t="s">
        <v>70</v>
      </c>
      <c r="C53" s="17"/>
      <c r="D53" s="17" t="s">
        <v>71</v>
      </c>
      <c r="E53" s="17">
        <v>2007</v>
      </c>
      <c r="F53" s="17" t="s">
        <v>47</v>
      </c>
      <c r="G53" s="17" t="s">
        <v>78</v>
      </c>
      <c r="H53" s="17" t="s">
        <v>90</v>
      </c>
      <c r="I53" s="17" t="s">
        <v>59</v>
      </c>
      <c r="J53" s="17">
        <v>6</v>
      </c>
      <c r="K53" s="17" t="s">
        <v>60</v>
      </c>
      <c r="L53" s="17">
        <v>0</v>
      </c>
      <c r="M53" s="17">
        <v>0</v>
      </c>
      <c r="N53" s="17">
        <v>1</v>
      </c>
      <c r="O53" s="17">
        <v>1</v>
      </c>
      <c r="P53" s="17">
        <v>1</v>
      </c>
      <c r="Q53" s="17">
        <v>0</v>
      </c>
      <c r="R53" s="17">
        <v>0</v>
      </c>
      <c r="S53" s="17">
        <v>0</v>
      </c>
      <c r="T53" s="17">
        <v>1</v>
      </c>
      <c r="U53" s="17">
        <f t="shared" si="0"/>
        <v>4</v>
      </c>
      <c r="V53" s="17" t="s">
        <v>51</v>
      </c>
      <c r="W53" s="17" t="s">
        <v>52</v>
      </c>
      <c r="X53" s="17">
        <v>1</v>
      </c>
      <c r="Y53" s="17">
        <v>1</v>
      </c>
      <c r="Z53" s="17">
        <v>1</v>
      </c>
      <c r="AA53" s="17">
        <v>0</v>
      </c>
      <c r="AB53" s="17">
        <v>0</v>
      </c>
      <c r="AC53" s="17">
        <v>0</v>
      </c>
      <c r="AD53" s="17">
        <v>0</v>
      </c>
      <c r="AE53" s="17">
        <v>0</v>
      </c>
      <c r="AF53" s="17">
        <v>1</v>
      </c>
      <c r="AG53" s="17">
        <v>1</v>
      </c>
      <c r="AH53" s="17" t="s">
        <v>51</v>
      </c>
      <c r="AI53" s="17">
        <v>1</v>
      </c>
      <c r="AJ53" s="17" t="s">
        <v>53</v>
      </c>
      <c r="AK53" s="18" t="s">
        <v>184</v>
      </c>
    </row>
  </sheetData>
  <mergeCells count="7">
    <mergeCell ref="AH3:AJ3"/>
    <mergeCell ref="A1:AK2"/>
    <mergeCell ref="A3:I3"/>
    <mergeCell ref="J3:K3"/>
    <mergeCell ref="L3:U3"/>
    <mergeCell ref="V3:AD3"/>
    <mergeCell ref="AE3:AG3"/>
  </mergeCells>
  <dataValidations count="5">
    <dataValidation type="list" allowBlank="1" showInputMessage="1" showErrorMessage="1" sqref="AJ5:AJ100" xr:uid="{7CD1F121-592A-4C92-A250-096EDC92E416}">
      <formula1>"Free,Freemium,Subscription,One-time purchase,Quote on request,Institutionally funded,Unknown"</formula1>
    </dataValidation>
    <dataValidation type="list" allowBlank="1" showInputMessage="1" showErrorMessage="1" sqref="W5:W63" xr:uid="{2FB75293-58D0-4DE5-BE24-F9AAB2247357}">
      <formula1>"Confirmed, Inferred, Unverified, N/A"</formula1>
    </dataValidation>
    <dataValidation type="list" allowBlank="1" showInputMessage="1" showErrorMessage="1" sqref="I5:I64" xr:uid="{2D3D72A6-E052-4EED-BA87-367833706290}">
      <formula1>"(i) Disease diagnostic and pest identification applications, (ii) Disease forecasting Monitoring DSSs, (iii) Integrated management and sensor platforms, (iv) Regional and regulatory applications"</formula1>
    </dataValidation>
    <dataValidation type="list" allowBlank="1" showInputMessage="1" showErrorMessage="1" sqref="H5:H59" xr:uid="{A93E9A42-20A6-4C18-9BBE-A1214AD17004}">
      <formula1>"IOS only, Android only, IOS + Android, Web only, Mobile + Web"</formula1>
    </dataValidation>
    <dataValidation type="list" allowBlank="1" showInputMessage="1" showErrorMessage="1" sqref="H60:H113" xr:uid="{855B4FF3-92C8-4F60-96DF-C7282059F165}">
      <formula1>"IOS only; Android only; IOS + Android; Web only; Mobile + Web"</formula1>
    </dataValidation>
  </dataValidations>
  <hyperlinks>
    <hyperlink ref="AK7" r:id="rId1" xr:uid="{6B5FA044-6BFB-4474-B688-F04DE9D276F6}"/>
    <hyperlink ref="AK8" r:id="rId2" xr:uid="{16E7BF47-6682-4ED5-B7E8-B110C3EF2B40}"/>
    <hyperlink ref="AK10" r:id="rId3" xr:uid="{EDB481A4-EF5D-409C-B86B-9D573770E98C}"/>
    <hyperlink ref="AK11" r:id="rId4" xr:uid="{588F0BF0-DC09-40EA-950B-020FCA9E4190}"/>
    <hyperlink ref="AK12" r:id="rId5" xr:uid="{ADB2DFAC-3D05-4315-9F06-3C151735FFA3}"/>
    <hyperlink ref="AK13" r:id="rId6" xr:uid="{D9DB6CC1-7D66-4370-AEF6-4B4CCC9E18C3}"/>
    <hyperlink ref="AK14" r:id="rId7" xr:uid="{193EA316-A7D0-4D3A-98F5-0C562CE91B22}"/>
    <hyperlink ref="AK15" r:id="rId8" xr:uid="{57F80D20-5617-4939-8E47-C7448F99AB5B}"/>
    <hyperlink ref="AK16" r:id="rId9" xr:uid="{2132B0A0-FF1A-4BCE-907E-25AA3CC8114C}"/>
    <hyperlink ref="AK18" r:id="rId10" xr:uid="{21EFFDF4-B1C6-4C1A-952C-3FC7007BDF5C}"/>
    <hyperlink ref="AK19" r:id="rId11" xr:uid="{FAA963D1-3D2A-47C6-A00A-E0ED95FF08F9}"/>
    <hyperlink ref="AK20" r:id="rId12" xr:uid="{52134842-96A9-44F9-AE2E-CDDF1FA869C3}"/>
    <hyperlink ref="AK21" r:id="rId13" xr:uid="{9C3EA484-5DD8-4AF3-9FED-1485358218EB}"/>
    <hyperlink ref="AK23" r:id="rId14" xr:uid="{C0B15AFB-6225-4C4E-A4FD-C40A4D9BEA8D}"/>
    <hyperlink ref="AK24" r:id="rId15" xr:uid="{D7E61106-4654-4E1B-B572-288903915E92}"/>
    <hyperlink ref="AK25" r:id="rId16" xr:uid="{8036B9DD-2480-47B3-B183-D47EC1F88391}"/>
    <hyperlink ref="AK26" r:id="rId17" xr:uid="{B8A1109B-4E03-4A89-B97E-694BFDC60958}"/>
    <hyperlink ref="AK22" r:id="rId18" xr:uid="{47982904-0645-4C4C-A5C8-C000EF174C8E}"/>
    <hyperlink ref="AK29" r:id="rId19" xr:uid="{9FF111F8-7109-4CBC-A74F-E56492E6BAD1}"/>
    <hyperlink ref="AK28" r:id="rId20" xr:uid="{2BB34CB2-E2A2-4823-94C1-4B2AAE48F449}"/>
    <hyperlink ref="AK31" r:id="rId21" xr:uid="{605E28A9-7CA9-4E9B-906D-DFDE79CE56EE}"/>
    <hyperlink ref="AK32" r:id="rId22" xr:uid="{20669CC4-B7F3-4977-94E9-767F42FC638B}"/>
    <hyperlink ref="AK33" r:id="rId23" xr:uid="{628D7D78-6635-4675-AC5A-F8C66BB47ADC}"/>
    <hyperlink ref="AK34" r:id="rId24" xr:uid="{6715361F-78F8-4931-987C-E168BE9D795B}"/>
    <hyperlink ref="AK35" r:id="rId25" xr:uid="{FD7767C1-D3E1-44DF-B3CD-B702B67E9BCE}"/>
    <hyperlink ref="AK36" r:id="rId26" xr:uid="{C4F84264-1724-4A11-8DE2-64A5318ED1DA}"/>
    <hyperlink ref="AK37" r:id="rId27" xr:uid="{443D04DC-9769-40AE-B1E7-69F8F59D0157}"/>
    <hyperlink ref="AK38" r:id="rId28" xr:uid="{80EBAD9E-4200-433C-9723-ED125EAF2568}"/>
    <hyperlink ref="AK39" r:id="rId29" xr:uid="{543C92CE-49AF-4D0A-8DE1-D325A195ADEB}"/>
    <hyperlink ref="AK40" r:id="rId30" xr:uid="{B3385AD7-38F5-4D5C-9563-65154CE3A03F}"/>
    <hyperlink ref="AK41" r:id="rId31" xr:uid="{1E117552-40F0-490E-809F-0DEBEE9F2CEA}"/>
    <hyperlink ref="AK42" r:id="rId32" xr:uid="{8D27B5CA-2C29-4988-AFB1-BAEC699941F9}"/>
    <hyperlink ref="AK43" r:id="rId33" xr:uid="{9AA45FE2-7612-480C-B1FF-07B1D221DAFD}"/>
    <hyperlink ref="AK44" r:id="rId34" xr:uid="{2923216B-F18B-40EC-8F1D-E6452F1B5279}"/>
    <hyperlink ref="AK45" r:id="rId35" xr:uid="{5AB967A5-9E96-41FB-AB87-B7BF9FC8E231}"/>
    <hyperlink ref="AK46" r:id="rId36" xr:uid="{B77A3E19-B459-4DF3-B5D3-F44FD808CB72}"/>
    <hyperlink ref="AK48" r:id="rId37" xr:uid="{8723EBFA-2263-4BCB-8429-5D291C44DBD1}"/>
    <hyperlink ref="AK49" r:id="rId38" xr:uid="{A104F738-1365-4619-BB24-D08E3480D473}"/>
    <hyperlink ref="AK50" r:id="rId39" xr:uid="{4546F750-F99A-46B9-BF61-4CEDC4230528}"/>
    <hyperlink ref="AK51" r:id="rId40" xr:uid="{05190373-943A-4B11-9683-07CFE4213F6E}"/>
    <hyperlink ref="AK52" r:id="rId41" xr:uid="{5F4B316F-65EC-4849-A690-899501B4688C}"/>
    <hyperlink ref="AK47" r:id="rId42" xr:uid="{ACDC16B1-B9A8-43AD-9DDD-09EF9A8EA4E8}"/>
    <hyperlink ref="AK53" r:id="rId43" xr:uid="{F4B1B6D0-9D3C-48DC-82D4-7193E895AA43}"/>
    <hyperlink ref="AK5" r:id="rId44" xr:uid="{3B14B841-1B20-49C8-8ED9-A3CE95747EE6}"/>
    <hyperlink ref="AK6" r:id="rId45" xr:uid="{A1539D3D-B85F-4344-906E-1B4C3721ADF8}"/>
    <hyperlink ref="AK9" r:id="rId46" xr:uid="{E6EE5A3E-CF1D-49D4-BCE8-2311B127AB8F}"/>
    <hyperlink ref="AK27" r:id="rId47" xr:uid="{88DD3A93-BF06-4B88-B6F5-652BB83756AE}"/>
  </hyperlinks>
  <pageMargins left="0.7" right="0.7" top="0.75" bottom="0.75" header="0.3" footer="0.3"/>
  <pageSetup paperSize="9" scale="19" fitToHeight="0" orientation="landscape" r:id="rId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Codebook</vt:lpstr>
      <vt:lpstr>Apps</vt:lpstr>
      <vt:lpstr>Apps!Print_Area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Agata Morelli</dc:creator>
  <cp:lastModifiedBy>Agata Morelli</cp:lastModifiedBy>
  <cp:lastPrinted>2026-08-07T09:52:05Z</cp:lastPrinted>
  <dcterms:created xsi:type="dcterms:W3CDTF">2026-08-06T17:03:14Z</dcterms:created>
  <dcterms:modified xsi:type="dcterms:W3CDTF">2026-08-13T08:20:14Z</dcterms:modified>
</cp:coreProperties>
</file>